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+ Moje dokumenty +\BEATA\2020\"/>
    </mc:Choice>
  </mc:AlternateContent>
  <bookViews>
    <workbookView xWindow="11160" yWindow="0" windowWidth="15480" windowHeight="11640"/>
  </bookViews>
  <sheets>
    <sheet name="Arkusz1 (2)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4" l="1"/>
  <c r="E10" i="4" l="1"/>
  <c r="J16" i="4" l="1"/>
  <c r="I16" i="4"/>
  <c r="G16" i="4"/>
  <c r="F16" i="4"/>
  <c r="E15" i="4" l="1"/>
  <c r="E9" i="4" l="1"/>
  <c r="E14" i="4" l="1"/>
  <c r="E13" i="4" l="1"/>
  <c r="H16" i="4" l="1"/>
  <c r="E8" i="4" l="1"/>
  <c r="E12" i="4" l="1"/>
  <c r="E16" i="4" s="1"/>
  <c r="K16" i="4" l="1"/>
</calcChain>
</file>

<file path=xl/sharedStrings.xml><?xml version="1.0" encoding="utf-8"?>
<sst xmlns="http://schemas.openxmlformats.org/spreadsheetml/2006/main" count="43" uniqueCount="42">
  <si>
    <t>klasyfikacja budżetowa/realizujący zadanie</t>
  </si>
  <si>
    <t>wyszczególnienie</t>
  </si>
  <si>
    <t>rok rozpoczęcia/planowany termin zakończenia</t>
  </si>
  <si>
    <t>z tego:</t>
  </si>
  <si>
    <t>pomoc finansowa j.s.t.</t>
  </si>
  <si>
    <t>środki budżetu państwa</t>
  </si>
  <si>
    <t>środki z funduszy celowych</t>
  </si>
  <si>
    <t>dochody dotyczace porozumień z j.s.t.</t>
  </si>
  <si>
    <t>środki własne</t>
  </si>
  <si>
    <t>OGÓŁEM</t>
  </si>
  <si>
    <t>Rady Powiatu Zduńskowolskiego</t>
  </si>
  <si>
    <t>1. e- Powiat Zduńskowolski</t>
  </si>
  <si>
    <t>2016 / 2020</t>
  </si>
  <si>
    <r>
      <rPr>
        <b/>
        <sz val="9"/>
        <rFont val="Arial"/>
        <family val="2"/>
        <charset val="238"/>
      </rPr>
      <t>dz. 750-</t>
    </r>
    <r>
      <rPr>
        <sz val="9"/>
        <rFont val="Arial"/>
        <family val="2"/>
        <charset val="238"/>
      </rPr>
      <t xml:space="preserve"> Administracja publiczna </t>
    </r>
    <r>
      <rPr>
        <b/>
        <sz val="9"/>
        <rFont val="Arial"/>
        <family val="2"/>
        <charset val="238"/>
      </rPr>
      <t xml:space="preserve">rozdz. 75095- </t>
    </r>
    <r>
      <rPr>
        <sz val="9"/>
        <rFont val="Arial"/>
        <family val="2"/>
        <charset val="238"/>
      </rPr>
      <t>Pozostała działalność                                      Powiat Zduńskowolski</t>
    </r>
  </si>
  <si>
    <r>
      <rPr>
        <b/>
        <sz val="9"/>
        <rFont val="Arial"/>
        <family val="2"/>
        <charset val="238"/>
      </rPr>
      <t>dz. 801</t>
    </r>
    <r>
      <rPr>
        <sz val="9"/>
        <rFont val="Arial"/>
        <family val="2"/>
        <charset val="238"/>
      </rPr>
      <t xml:space="preserve"> -Oświata i wychowanie </t>
    </r>
    <r>
      <rPr>
        <b/>
        <sz val="9"/>
        <rFont val="Arial"/>
        <family val="2"/>
        <charset val="238"/>
      </rPr>
      <t xml:space="preserve">rozdz. 80195- </t>
    </r>
    <r>
      <rPr>
        <sz val="9"/>
        <rFont val="Arial"/>
        <family val="2"/>
        <charset val="238"/>
      </rPr>
      <t xml:space="preserve">Pozostała działalność            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                    Powiat Zduńskowolski</t>
    </r>
  </si>
  <si>
    <t xml:space="preserve">1. Dokapitalizowanie Zduńskowolskiego Szpitala Powiatowego Spółka z o.o. </t>
  </si>
  <si>
    <t>2018 / 2021</t>
  </si>
  <si>
    <t>PLAN WYDATKÓW MAJĄTKOWYCH NA ROK 2020</t>
  </si>
  <si>
    <t>nakłady planowane         w 2020 roku</t>
  </si>
  <si>
    <t>2017 / 2020</t>
  </si>
  <si>
    <t>2. Zakup ciągnika wraz z osprzętem do utrzymania ciągów pieszych i pieszo- rowerowych</t>
  </si>
  <si>
    <t>2020 / 2020</t>
  </si>
  <si>
    <t>*2 338 276</t>
  </si>
  <si>
    <t>* w ramach oznaczonej kwoty dofinansowania- kwota 485 350 zł zrefundowana zostanie w roku 2021</t>
  </si>
  <si>
    <r>
      <t>dz.754</t>
    </r>
    <r>
      <rPr>
        <sz val="9"/>
        <rFont val="Arial"/>
        <family val="2"/>
        <charset val="238"/>
      </rPr>
      <t xml:space="preserve">- Bezpieczeństwo publiczne    i ochrona przeciwpożarowa </t>
    </r>
    <r>
      <rPr>
        <b/>
        <sz val="9"/>
        <rFont val="Arial"/>
        <family val="2"/>
        <charset val="238"/>
      </rPr>
      <t xml:space="preserve">                   rozdz. 75411- </t>
    </r>
    <r>
      <rPr>
        <sz val="9"/>
        <rFont val="Arial"/>
        <family val="2"/>
        <charset val="238"/>
      </rPr>
      <t>Komendy powiatowe Państwowej Straży Pożarnej Komenda Powiatowa Państwowej Straży Pożarnej w Zduńskiej Woli</t>
    </r>
  </si>
  <si>
    <t>1. Budowa przyłącza gazowego do Zespołu Szkół Rolnicze Centrum Kształcenia Ustawicznego w Wojsławicach</t>
  </si>
  <si>
    <t>2020 / 2021</t>
  </si>
  <si>
    <t>2020/2021</t>
  </si>
  <si>
    <t>1. Modernizacja oczyszczalni ścieków Domu Pomocy Społecznej w Przatówku</t>
  </si>
  <si>
    <r>
      <rPr>
        <b/>
        <sz val="9"/>
        <rFont val="Arial"/>
        <family val="2"/>
        <charset val="238"/>
      </rPr>
      <t>dz. 851</t>
    </r>
    <r>
      <rPr>
        <sz val="9"/>
        <rFont val="Arial"/>
        <family val="2"/>
        <charset val="238"/>
      </rPr>
      <t xml:space="preserve"> -Ochrona zdrowia                   </t>
    </r>
    <r>
      <rPr>
        <b/>
        <sz val="9"/>
        <rFont val="Arial"/>
        <family val="2"/>
        <charset val="238"/>
      </rPr>
      <t>rozdz. 85111</t>
    </r>
    <r>
      <rPr>
        <sz val="9"/>
        <rFont val="Arial"/>
        <family val="2"/>
        <charset val="238"/>
      </rPr>
      <t xml:space="preserve"> - Szpitale ogólne  Powiat Zduńskowolski</t>
    </r>
  </si>
  <si>
    <r>
      <rPr>
        <b/>
        <sz val="9"/>
        <rFont val="Arial"/>
        <family val="2"/>
        <charset val="238"/>
      </rPr>
      <t>dz. 852</t>
    </r>
    <r>
      <rPr>
        <sz val="9"/>
        <rFont val="Arial"/>
        <family val="2"/>
        <charset val="238"/>
      </rPr>
      <t xml:space="preserve"> -Pomoc społeczna                 </t>
    </r>
    <r>
      <rPr>
        <b/>
        <sz val="9"/>
        <rFont val="Arial"/>
        <family val="2"/>
        <charset val="238"/>
      </rPr>
      <t>rozdz. 85295</t>
    </r>
    <r>
      <rPr>
        <sz val="9"/>
        <rFont val="Arial"/>
        <family val="2"/>
        <charset val="238"/>
      </rPr>
      <t xml:space="preserve"> -Pozostała działalność                                                Powiat Zduńskowolski</t>
    </r>
  </si>
  <si>
    <t>środki,            o których mowa              w art. 5               ust. 1 pkt 2 ustawy o finansach publicznych</t>
  </si>
  <si>
    <t>Załącznik Nr 3</t>
  </si>
  <si>
    <r>
      <rPr>
        <b/>
        <sz val="9"/>
        <rFont val="Arial"/>
        <family val="2"/>
        <charset val="238"/>
      </rPr>
      <t>dz.600-</t>
    </r>
    <r>
      <rPr>
        <sz val="9"/>
        <rFont val="Arial"/>
        <family val="2"/>
        <charset val="238"/>
      </rPr>
      <t xml:space="preserve"> Transport i łączność              </t>
    </r>
    <r>
      <rPr>
        <b/>
        <sz val="9"/>
        <rFont val="Arial"/>
        <family val="2"/>
        <charset val="238"/>
      </rPr>
      <t>rozdz. 60014 -</t>
    </r>
    <r>
      <rPr>
        <sz val="9"/>
        <rFont val="Arial"/>
        <family val="2"/>
        <charset val="238"/>
      </rPr>
      <t xml:space="preserve"> Drogi publiczne powiatowe                                       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Powiat Zduńskowolski </t>
    </r>
  </si>
  <si>
    <r>
      <t xml:space="preserve">dz.600- </t>
    </r>
    <r>
      <rPr>
        <sz val="9"/>
        <rFont val="Arial"/>
        <family val="2"/>
        <charset val="238"/>
      </rPr>
      <t>Transport i łączność</t>
    </r>
    <r>
      <rPr>
        <b/>
        <sz val="9"/>
        <rFont val="Arial"/>
        <family val="2"/>
        <charset val="238"/>
      </rPr>
      <t xml:space="preserve">              rozdz. 60014 - </t>
    </r>
    <r>
      <rPr>
        <sz val="9"/>
        <rFont val="Arial"/>
        <family val="2"/>
        <charset val="238"/>
      </rPr>
      <t>Drogi publiczne powiatowe</t>
    </r>
    <r>
      <rPr>
        <b/>
        <sz val="9"/>
        <rFont val="Arial"/>
        <family val="2"/>
        <charset val="238"/>
      </rPr>
      <t xml:space="preserve">                                        </t>
    </r>
    <r>
      <rPr>
        <sz val="9"/>
        <rFont val="Arial"/>
        <family val="2"/>
        <charset val="238"/>
      </rPr>
      <t>Powiatowy Zarząd Dróg                         w Zduńskiej Woli</t>
    </r>
  </si>
  <si>
    <t>1. Zakup sprzętu elektronicznego                        i łączności, informatycznego                             w tym oprogramowania                        i licencji, transportowego, pływającego, uzbrojenia, techniki specjalnej, kwaterunkowego                               i gospodarczego, szkoleniowego                            i sportowego, medycznego oraz pozostałego</t>
  </si>
  <si>
    <t>1. Przebudowa drogi powiatowej Nr 4922E- ul. Opiesińska w Zduńskiej Woli</t>
  </si>
  <si>
    <t>1. Aktywna Dolina Rzeki Warty</t>
  </si>
  <si>
    <r>
      <t>dz.630-</t>
    </r>
    <r>
      <rPr>
        <sz val="9"/>
        <rFont val="Arial"/>
        <family val="2"/>
        <charset val="238"/>
      </rPr>
      <t xml:space="preserve"> Turystyka  </t>
    </r>
    <r>
      <rPr>
        <b/>
        <sz val="9"/>
        <rFont val="Arial"/>
        <family val="2"/>
        <charset val="238"/>
      </rPr>
      <t xml:space="preserve">                rozdz.63003 </t>
    </r>
    <r>
      <rPr>
        <sz val="9"/>
        <rFont val="Arial"/>
        <family val="2"/>
        <charset val="238"/>
      </rPr>
      <t xml:space="preserve">- Zadania w zakresie upowszechaniania turystyki     </t>
    </r>
    <r>
      <rPr>
        <b/>
        <sz val="9"/>
        <rFont val="Arial"/>
        <family val="2"/>
        <charset val="238"/>
      </rPr>
      <t xml:space="preserve">                          </t>
    </r>
    <r>
      <rPr>
        <sz val="9"/>
        <rFont val="Arial"/>
        <family val="2"/>
        <charset val="238"/>
      </rPr>
      <t xml:space="preserve"> Powiat Zduńskowolski </t>
    </r>
  </si>
  <si>
    <t>2014 / 2020</t>
  </si>
  <si>
    <t>do Uchwały Nr XV/95/19</t>
  </si>
  <si>
    <t>z dnia 20 grudnia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</si>
</sst>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i/>
      <sz val="9"/>
      <name val="Arial"/>
      <family val="2"/>
      <charset val="238"/>
    </font>
    <font>
      <sz val="11"/>
      <color rgb="FF00B050"/>
      <name val="Czcionka tekstu podstawowego"/>
      <family val="2"/>
      <charset val="238"/>
    </font>
    <font>
      <sz val="11"/>
      <color rgb="FF92D050"/>
      <name val="Czcionka tekstu podstawowego"/>
      <charset val="238"/>
    </font>
    <font>
      <sz val="11"/>
      <name val="Czcionka tekstu podstawowego"/>
      <charset val="238"/>
    </font>
    <font>
      <sz val="10"/>
      <name val="Czcionka tekstu podstawowego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3" fontId="0" fillId="0" borderId="0" xfId="0" applyNumberFormat="1"/>
    <xf numFmtId="0" fontId="4" fillId="0" borderId="0" xfId="0" applyFont="1"/>
    <xf numFmtId="0" fontId="0" fillId="0" borderId="0" xfId="0" applyFill="1"/>
    <xf numFmtId="3" fontId="1" fillId="0" borderId="0" xfId="0" applyNumberFormat="1" applyFont="1" applyFill="1" applyBorder="1" applyAlignment="1">
      <alignment wrapText="1"/>
    </xf>
    <xf numFmtId="3" fontId="5" fillId="2" borderId="17" xfId="0" applyNumberFormat="1" applyFont="1" applyFill="1" applyBorder="1" applyAlignment="1">
      <alignment wrapText="1"/>
    </xf>
    <xf numFmtId="0" fontId="6" fillId="0" borderId="0" xfId="0" applyFont="1"/>
    <xf numFmtId="0" fontId="4" fillId="0" borderId="0" xfId="0" applyFont="1" applyFill="1"/>
    <xf numFmtId="0" fontId="11" fillId="0" borderId="0" xfId="0" applyFont="1"/>
    <xf numFmtId="0" fontId="8" fillId="0" borderId="0" xfId="0" applyFont="1" applyFill="1"/>
    <xf numFmtId="0" fontId="9" fillId="0" borderId="0" xfId="0" applyFont="1" applyFill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2" fontId="5" fillId="0" borderId="12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1" fontId="3" fillId="0" borderId="20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1" fontId="3" fillId="0" borderId="21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wrapText="1"/>
    </xf>
    <xf numFmtId="2" fontId="3" fillId="0" borderId="19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wrapText="1"/>
    </xf>
    <xf numFmtId="3" fontId="3" fillId="0" borderId="18" xfId="0" applyNumberFormat="1" applyFont="1" applyFill="1" applyBorder="1" applyAlignment="1">
      <alignment wrapText="1"/>
    </xf>
    <xf numFmtId="3" fontId="11" fillId="0" borderId="0" xfId="0" applyNumberFormat="1" applyFont="1"/>
    <xf numFmtId="3" fontId="5" fillId="2" borderId="22" xfId="0" applyNumberFormat="1" applyFont="1" applyFill="1" applyBorder="1" applyAlignment="1">
      <alignment wrapText="1"/>
    </xf>
    <xf numFmtId="2" fontId="5" fillId="0" borderId="9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3" fontId="6" fillId="0" borderId="0" xfId="0" applyNumberFormat="1" applyFont="1"/>
    <xf numFmtId="3" fontId="4" fillId="0" borderId="0" xfId="0" applyNumberFormat="1" applyFont="1"/>
    <xf numFmtId="2" fontId="5" fillId="2" borderId="16" xfId="0" applyNumberFormat="1" applyFont="1" applyFill="1" applyBorder="1" applyAlignment="1">
      <alignment horizontal="left" wrapText="1"/>
    </xf>
    <xf numFmtId="2" fontId="5" fillId="2" borderId="17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tabSelected="1" topLeftCell="A11" workbookViewId="0">
      <selection sqref="A1:K18"/>
    </sheetView>
  </sheetViews>
  <sheetFormatPr defaultRowHeight="14.25"/>
  <cols>
    <col min="1" max="1" width="3.125" customWidth="1"/>
    <col min="2" max="2" width="25" customWidth="1"/>
    <col min="3" max="3" width="20.625" customWidth="1"/>
    <col min="4" max="4" width="9.5" customWidth="1"/>
    <col min="5" max="5" width="10.25" customWidth="1"/>
    <col min="6" max="6" width="10" customWidth="1"/>
    <col min="7" max="7" width="9.5" customWidth="1"/>
    <col min="8" max="8" width="8" customWidth="1"/>
    <col min="9" max="9" width="9.375" customWidth="1"/>
    <col min="10" max="10" width="10.25" customWidth="1"/>
    <col min="11" max="11" width="9.25" customWidth="1"/>
    <col min="14" max="14" width="9.875" bestFit="1" customWidth="1"/>
    <col min="16" max="16" width="9.875" bestFit="1" customWidth="1"/>
  </cols>
  <sheetData>
    <row r="1" spans="2:14">
      <c r="B1" s="8"/>
      <c r="C1" s="8"/>
      <c r="D1" s="8"/>
      <c r="E1" s="8"/>
      <c r="F1" s="8"/>
      <c r="G1" s="8"/>
      <c r="H1" s="8"/>
      <c r="I1" s="10" t="s">
        <v>32</v>
      </c>
      <c r="J1" s="43"/>
      <c r="K1" s="42"/>
      <c r="L1" s="3"/>
    </row>
    <row r="2" spans="2:14">
      <c r="B2" s="8"/>
      <c r="C2" s="8"/>
      <c r="D2" s="8"/>
      <c r="E2" s="8"/>
      <c r="F2" s="8"/>
      <c r="G2" s="8"/>
      <c r="H2" s="8"/>
      <c r="I2" s="44" t="s">
        <v>40</v>
      </c>
      <c r="J2" s="43"/>
      <c r="K2" s="42"/>
      <c r="L2" s="3"/>
    </row>
    <row r="3" spans="2:14" ht="15">
      <c r="B3" s="8"/>
      <c r="C3" s="8"/>
      <c r="D3" s="10" t="s">
        <v>17</v>
      </c>
      <c r="E3" s="11"/>
      <c r="F3" s="11"/>
      <c r="G3" s="11"/>
      <c r="H3" s="11"/>
      <c r="I3" s="44" t="s">
        <v>10</v>
      </c>
      <c r="J3" s="43"/>
      <c r="K3" s="42"/>
      <c r="L3" s="3"/>
    </row>
    <row r="4" spans="2:14" ht="15" thickBot="1">
      <c r="B4" s="8"/>
      <c r="C4" s="8"/>
      <c r="D4" s="8"/>
      <c r="E4" s="8"/>
      <c r="F4" s="8"/>
      <c r="G4" s="8"/>
      <c r="H4" s="8"/>
      <c r="I4" s="44" t="s">
        <v>41</v>
      </c>
      <c r="J4" s="43"/>
      <c r="K4" s="42"/>
      <c r="L4" s="3"/>
    </row>
    <row r="5" spans="2:14">
      <c r="B5" s="12"/>
      <c r="C5" s="13"/>
      <c r="D5" s="14"/>
      <c r="E5" s="13"/>
      <c r="F5" s="15" t="s">
        <v>3</v>
      </c>
      <c r="G5" s="15"/>
      <c r="H5" s="15"/>
      <c r="I5" s="15"/>
      <c r="J5" s="15"/>
      <c r="K5" s="16"/>
    </row>
    <row r="6" spans="2:14" ht="101.25" customHeight="1" thickBot="1">
      <c r="B6" s="17" t="s">
        <v>0</v>
      </c>
      <c r="C6" s="18" t="s">
        <v>1</v>
      </c>
      <c r="D6" s="19" t="s">
        <v>2</v>
      </c>
      <c r="E6" s="18" t="s">
        <v>18</v>
      </c>
      <c r="F6" s="20" t="s">
        <v>4</v>
      </c>
      <c r="G6" s="21" t="s">
        <v>5</v>
      </c>
      <c r="H6" s="21" t="s">
        <v>6</v>
      </c>
      <c r="I6" s="21" t="s">
        <v>31</v>
      </c>
      <c r="J6" s="21" t="s">
        <v>8</v>
      </c>
      <c r="K6" s="22" t="s">
        <v>7</v>
      </c>
      <c r="N6" s="4"/>
    </row>
    <row r="7" spans="2:14" ht="13.5" customHeight="1" thickBot="1">
      <c r="B7" s="23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5">
        <v>10</v>
      </c>
    </row>
    <row r="8" spans="2:14" s="9" customFormat="1" ht="48" customHeight="1" thickBot="1">
      <c r="B8" s="26" t="s">
        <v>33</v>
      </c>
      <c r="C8" s="30" t="s">
        <v>36</v>
      </c>
      <c r="D8" s="32" t="s">
        <v>19</v>
      </c>
      <c r="E8" s="28">
        <f t="shared" ref="E8:E12" si="0">SUM(F8:K8)</f>
        <v>2186014</v>
      </c>
      <c r="F8" s="28">
        <v>327902</v>
      </c>
      <c r="G8" s="28"/>
      <c r="H8" s="28">
        <v>1530209</v>
      </c>
      <c r="I8" s="28"/>
      <c r="J8" s="31">
        <v>327903</v>
      </c>
      <c r="K8" s="29"/>
      <c r="N8" s="38"/>
    </row>
    <row r="9" spans="2:14" s="9" customFormat="1" ht="62.25" customHeight="1" thickBot="1">
      <c r="B9" s="40" t="s">
        <v>34</v>
      </c>
      <c r="C9" s="30" t="s">
        <v>20</v>
      </c>
      <c r="D9" s="32" t="s">
        <v>21</v>
      </c>
      <c r="E9" s="28">
        <f>SUM(F9:K9)</f>
        <v>250000</v>
      </c>
      <c r="F9" s="28"/>
      <c r="G9" s="28"/>
      <c r="H9" s="28"/>
      <c r="I9" s="28"/>
      <c r="J9" s="31">
        <v>250000</v>
      </c>
      <c r="K9" s="29"/>
      <c r="N9" s="38"/>
    </row>
    <row r="10" spans="2:14" s="9" customFormat="1" ht="50.25" customHeight="1" thickBot="1">
      <c r="B10" s="40" t="s">
        <v>38</v>
      </c>
      <c r="C10" s="30" t="s">
        <v>37</v>
      </c>
      <c r="D10" s="32" t="s">
        <v>39</v>
      </c>
      <c r="E10" s="28">
        <f>SUM(F10:K10)</f>
        <v>20000</v>
      </c>
      <c r="F10" s="28"/>
      <c r="G10" s="28"/>
      <c r="H10" s="28"/>
      <c r="I10" s="28"/>
      <c r="J10" s="31">
        <v>20000</v>
      </c>
      <c r="K10" s="29"/>
      <c r="N10" s="38"/>
    </row>
    <row r="11" spans="2:14" s="9" customFormat="1" ht="49.5" customHeight="1" thickBot="1">
      <c r="B11" s="26" t="s">
        <v>13</v>
      </c>
      <c r="C11" s="33" t="s">
        <v>11</v>
      </c>
      <c r="D11" s="32" t="s">
        <v>12</v>
      </c>
      <c r="E11" s="28">
        <f>SUM(F11:K11)+2338276</f>
        <v>3487737</v>
      </c>
      <c r="F11" s="28"/>
      <c r="G11" s="28"/>
      <c r="H11" s="28"/>
      <c r="I11" s="31" t="s">
        <v>22</v>
      </c>
      <c r="J11" s="28">
        <v>1149461</v>
      </c>
      <c r="K11" s="29"/>
    </row>
    <row r="12" spans="2:14" s="9" customFormat="1" ht="144" customHeight="1">
      <c r="B12" s="40" t="s">
        <v>24</v>
      </c>
      <c r="C12" s="34" t="s">
        <v>35</v>
      </c>
      <c r="D12" s="32" t="s">
        <v>21</v>
      </c>
      <c r="E12" s="28">
        <f t="shared" si="0"/>
        <v>18200</v>
      </c>
      <c r="F12" s="28"/>
      <c r="G12" s="28">
        <v>18200</v>
      </c>
      <c r="H12" s="28"/>
      <c r="I12" s="28"/>
      <c r="J12" s="28"/>
      <c r="K12" s="29"/>
      <c r="N12" s="38"/>
    </row>
    <row r="13" spans="2:14" s="9" customFormat="1" ht="61.5" customHeight="1">
      <c r="B13" s="26" t="s">
        <v>14</v>
      </c>
      <c r="C13" s="34" t="s">
        <v>25</v>
      </c>
      <c r="D13" s="27" t="s">
        <v>26</v>
      </c>
      <c r="E13" s="28">
        <f t="shared" ref="E13" si="1">SUM(F13:K13)</f>
        <v>20000</v>
      </c>
      <c r="F13" s="28"/>
      <c r="G13" s="28"/>
      <c r="H13" s="28"/>
      <c r="I13" s="28"/>
      <c r="J13" s="28">
        <v>20000</v>
      </c>
      <c r="K13" s="29"/>
    </row>
    <row r="14" spans="2:14" s="9" customFormat="1" ht="38.25" customHeight="1">
      <c r="B14" s="26" t="s">
        <v>29</v>
      </c>
      <c r="C14" s="34" t="s">
        <v>15</v>
      </c>
      <c r="D14" s="27" t="s">
        <v>16</v>
      </c>
      <c r="E14" s="28">
        <f t="shared" ref="E14" si="2">SUM(F14:K14)</f>
        <v>700000</v>
      </c>
      <c r="F14" s="28"/>
      <c r="G14" s="28"/>
      <c r="H14" s="28"/>
      <c r="I14" s="28"/>
      <c r="J14" s="28">
        <v>700000</v>
      </c>
      <c r="K14" s="29"/>
    </row>
    <row r="15" spans="2:14" s="9" customFormat="1" ht="48.75" customHeight="1" thickBot="1">
      <c r="B15" s="26" t="s">
        <v>30</v>
      </c>
      <c r="C15" s="35" t="s">
        <v>28</v>
      </c>
      <c r="D15" s="41" t="s">
        <v>27</v>
      </c>
      <c r="E15" s="31">
        <f>SUM(F15:K15)</f>
        <v>210000</v>
      </c>
      <c r="F15" s="36"/>
      <c r="G15" s="36"/>
      <c r="H15" s="36"/>
      <c r="I15" s="36"/>
      <c r="J15" s="36">
        <v>210000</v>
      </c>
      <c r="K15" s="37"/>
    </row>
    <row r="16" spans="2:14" ht="15" thickBot="1">
      <c r="B16" s="47" t="s">
        <v>9</v>
      </c>
      <c r="C16" s="48"/>
      <c r="D16" s="48"/>
      <c r="E16" s="6">
        <f>SUM(E8:E15)</f>
        <v>6891951</v>
      </c>
      <c r="F16" s="6">
        <f>SUM(F8:F15)</f>
        <v>327902</v>
      </c>
      <c r="G16" s="6">
        <f>SUM(G8:G15)</f>
        <v>18200</v>
      </c>
      <c r="H16" s="6">
        <f>SUM(H8:H15)</f>
        <v>1530209</v>
      </c>
      <c r="I16" s="6">
        <f>SUM(I8:I15)+2338276</f>
        <v>2338276</v>
      </c>
      <c r="J16" s="6">
        <f>SUM(J8:J15)</f>
        <v>2677364</v>
      </c>
      <c r="K16" s="39">
        <f>SUM(K8:K15)</f>
        <v>0</v>
      </c>
      <c r="L16" s="5"/>
      <c r="M16" s="2"/>
    </row>
    <row r="17" spans="2:12">
      <c r="B17" s="49" t="s">
        <v>23</v>
      </c>
      <c r="C17" s="50"/>
      <c r="D17" s="50"/>
      <c r="E17" s="50"/>
      <c r="F17" s="50"/>
      <c r="G17" s="50"/>
      <c r="H17" s="50"/>
      <c r="I17" s="7"/>
      <c r="J17" s="3"/>
      <c r="K17" s="3"/>
    </row>
    <row r="18" spans="2:12">
      <c r="B18" s="7"/>
      <c r="C18" s="7"/>
      <c r="D18" s="45"/>
      <c r="E18" s="46"/>
      <c r="F18" s="3"/>
      <c r="G18" s="3"/>
      <c r="H18" s="3"/>
      <c r="I18" s="3"/>
      <c r="J18" s="3"/>
      <c r="K18" s="3"/>
      <c r="L18" s="3"/>
    </row>
    <row r="19" spans="2:12">
      <c r="B19" s="7"/>
      <c r="C19" s="3"/>
      <c r="D19" s="46"/>
      <c r="E19" s="46"/>
      <c r="F19" s="3"/>
      <c r="G19" s="3"/>
      <c r="H19" s="3"/>
      <c r="I19" s="3"/>
      <c r="J19" s="3"/>
      <c r="K19" s="3"/>
      <c r="L19" s="3"/>
    </row>
    <row r="20" spans="2:12">
      <c r="B20" s="3"/>
      <c r="C20" s="3"/>
      <c r="D20" s="3"/>
      <c r="E20" s="46"/>
      <c r="F20" s="3"/>
      <c r="G20" s="3"/>
      <c r="H20" s="3"/>
      <c r="I20" s="3"/>
      <c r="J20" s="3"/>
      <c r="K20" s="3"/>
      <c r="L20" s="3"/>
    </row>
    <row r="21" spans="2:12">
      <c r="E21" s="2"/>
    </row>
    <row r="22" spans="2:12">
      <c r="E22" s="2"/>
    </row>
    <row r="37" spans="3:3" ht="15.75">
      <c r="C37" s="1"/>
    </row>
    <row r="38" spans="3:3" ht="15.75">
      <c r="C38" s="1"/>
    </row>
  </sheetData>
  <mergeCells count="2">
    <mergeCell ref="B16:D16"/>
    <mergeCell ref="B17:H17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user</cp:lastModifiedBy>
  <cp:lastPrinted>2019-12-24T09:34:53Z</cp:lastPrinted>
  <dcterms:created xsi:type="dcterms:W3CDTF">2010-11-05T09:10:58Z</dcterms:created>
  <dcterms:modified xsi:type="dcterms:W3CDTF">2019-12-24T09:35:04Z</dcterms:modified>
</cp:coreProperties>
</file>