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+ Moje dokumenty +\BEATA\2019\"/>
    </mc:Choice>
  </mc:AlternateContent>
  <bookViews>
    <workbookView xWindow="4650" yWindow="0" windowWidth="27870" windowHeight="1371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I24" i="1" l="1"/>
  <c r="I32" i="1" s="1"/>
  <c r="J17" i="1"/>
  <c r="J15" i="1"/>
  <c r="C15" i="1" l="1"/>
  <c r="J13" i="1" l="1"/>
  <c r="C17" i="1"/>
  <c r="C13" i="1"/>
  <c r="C10" i="1"/>
  <c r="C32" i="1" l="1"/>
  <c r="J11" i="1"/>
  <c r="J32" i="1" s="1"/>
</calcChain>
</file>

<file path=xl/sharedStrings.xml><?xml version="1.0" encoding="utf-8"?>
<sst xmlns="http://schemas.openxmlformats.org/spreadsheetml/2006/main" count="64" uniqueCount="56">
  <si>
    <t xml:space="preserve">         Dla jednostek sektora finansów publicznych</t>
  </si>
  <si>
    <t>Lp.</t>
  </si>
  <si>
    <t>Podmiot dotowany</t>
  </si>
  <si>
    <t>Celowa</t>
  </si>
  <si>
    <t>Podmiotowa</t>
  </si>
  <si>
    <t>Przedmiotowa</t>
  </si>
  <si>
    <t>Nowe zadanie lub podmiot</t>
  </si>
  <si>
    <t>finansowanie</t>
  </si>
  <si>
    <t>dofinansowanie</t>
  </si>
  <si>
    <t xml:space="preserve">              Celowa</t>
  </si>
  <si>
    <t xml:space="preserve">                           Dla jednostek spoza sektora finansów publicznych</t>
  </si>
  <si>
    <t>Dział 600 rozdział 60014, z tego:</t>
  </si>
  <si>
    <t>Miasto Zduńska Wola</t>
  </si>
  <si>
    <t>Dział 921 rozdział 92116, z tego:</t>
  </si>
  <si>
    <t>OGÓŁEM</t>
  </si>
  <si>
    <t>I. Dla jednostek sektora finansów publicznych</t>
  </si>
  <si>
    <t xml:space="preserve">Zadania w zakresie kultury fizycznej </t>
  </si>
  <si>
    <t>Dział 854 rozdział 85406</t>
  </si>
  <si>
    <t>Dział 921 rozdział 92120</t>
  </si>
  <si>
    <t>Rady Powiatu Zduńskowolskiego</t>
  </si>
  <si>
    <t>Załącznik Nr 6</t>
  </si>
  <si>
    <t>Dział 921 rozdział 92195</t>
  </si>
  <si>
    <t>Zadania z zakresu kultury         i ochrony dziedzictwa narodowego</t>
  </si>
  <si>
    <t>Dział 926 rozdział 92605    z tego:</t>
  </si>
  <si>
    <t>Dział 801 rozdział 80120      z tego:</t>
  </si>
  <si>
    <t>Planowane dotacje celowe dla jednostek sektora finansów publicznych dotyczą realizacji następujących zadań:</t>
  </si>
  <si>
    <r>
      <t>II. Dla jednostek spoza sektora finansów publicznych:</t>
    </r>
    <r>
      <rPr>
        <sz val="10"/>
        <color rgb="FF000000"/>
        <rFont val="Arial"/>
        <family val="2"/>
        <charset val="238"/>
      </rPr>
      <t xml:space="preserve"> </t>
    </r>
  </si>
  <si>
    <t>Dział 754, rozdział 75495 z tego:</t>
  </si>
  <si>
    <t>Komenda Powiatowa Policji- wpłata na Fundusz Wsparcia Policji</t>
  </si>
  <si>
    <t>Dział 801 rozdział 80117      z tego:</t>
  </si>
  <si>
    <t>Dział 755 rozdział 75515</t>
  </si>
  <si>
    <t>1) Dotacja na realizację zadania zleconego wynikającego z ustawy z dnia 5 sierpnia 2015 r. o nieodpłatnej pomocy prawnej oraz edukacji prawnej</t>
  </si>
  <si>
    <t>4) Dotacje podmiotowe dla niepublicznych placówek oświatowych, które prowadzą wczesne wspomaganie rozwoju dziecka, zgodnie z art. 90 ustawy</t>
  </si>
  <si>
    <r>
      <t>6) Dotacje celowe na zadania z zakresu turystyki, kultury i ochrony dziedzictwa narodowego oraz kultury fizycznej</t>
    </r>
    <r>
      <rPr>
        <b/>
        <sz val="10"/>
        <color rgb="FF000000"/>
        <rFont val="Arial"/>
        <family val="2"/>
        <charset val="238"/>
      </rPr>
      <t xml:space="preserve"> (rozdziały 92195 i 92605)</t>
    </r>
  </si>
  <si>
    <t>Powiat Łaski</t>
  </si>
  <si>
    <t xml:space="preserve">Komenda Powiatowa Państwowej Straży Pożarnej- wpłata na Fundusz Wsparcia  Państwowej Straży Pożarnej </t>
  </si>
  <si>
    <t>Dział 801, rozdział 80195 z tego:</t>
  </si>
  <si>
    <r>
      <t xml:space="preserve">1) </t>
    </r>
    <r>
      <rPr>
        <b/>
        <sz val="10"/>
        <rFont val="Arial"/>
        <family val="2"/>
        <charset val="238"/>
      </rPr>
      <t xml:space="preserve">w dziale 600 rozdziale 60014 </t>
    </r>
    <r>
      <rPr>
        <sz val="10"/>
        <rFont val="Arial"/>
        <family val="2"/>
        <charset val="238"/>
      </rPr>
      <t xml:space="preserve">planuje się udzielenie dotacji dla </t>
    </r>
    <r>
      <rPr>
        <b/>
        <sz val="10"/>
        <rFont val="Arial"/>
        <family val="2"/>
        <charset val="238"/>
      </rPr>
      <t>Miasta Zduńska Wola w wysokości 25 000 zł</t>
    </r>
    <r>
      <rPr>
        <sz val="10"/>
        <rFont val="Arial"/>
        <family val="2"/>
        <charset val="238"/>
      </rPr>
      <t xml:space="preserve"> w ramach powierzenia Miastu Zduńska Wola prowadzenia zadania publicznego dotyczącego  utrzymania pojemników ulicznych znajdujących się w pasach dróg powiatowych na terenie Miasta Zduńska Wola, dotacji </t>
    </r>
    <r>
      <rPr>
        <b/>
        <sz val="10"/>
        <rFont val="Arial"/>
        <family val="2"/>
        <charset val="238"/>
      </rPr>
      <t xml:space="preserve">w wysokości 112 128 zł </t>
    </r>
    <r>
      <rPr>
        <sz val="10"/>
        <rFont val="Arial"/>
        <family val="2"/>
        <charset val="238"/>
      </rPr>
      <t>planowanej do udzielenia w ramach dofinansowania ze środków UE oraz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pomocy finansowej</t>
    </r>
    <r>
      <rPr>
        <b/>
        <sz val="10"/>
        <rFont val="Arial"/>
        <family val="2"/>
        <charset val="238"/>
      </rPr>
      <t xml:space="preserve"> w wysokości 19 787 zł </t>
    </r>
    <r>
      <rPr>
        <sz val="10"/>
        <rFont val="Arial"/>
        <family val="2"/>
        <charset val="238"/>
      </rPr>
      <t>planowanej do udzielenia w ramach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wkładu własnego dla </t>
    </r>
    <r>
      <rPr>
        <b/>
        <sz val="10"/>
        <rFont val="Arial"/>
        <family val="2"/>
        <charset val="238"/>
      </rPr>
      <t>Powiatu Łaskiego</t>
    </r>
    <r>
      <rPr>
        <sz val="10"/>
        <rFont val="Arial"/>
        <family val="2"/>
        <charset val="238"/>
      </rPr>
      <t xml:space="preserve"> z przeznaczeniem na wykup gruntów i wypłatę odszkodowań wywłaszczonym w trybie ZRID właścicielom nieruchomości znajdujących się  na terenie powiatu łaskiego w pasie projektowanej drogi powiatowej między węzłem drogi ekspresowej S8 Zduńska Wola Wschód w km 163+595,95 a drogą wojewódzką 482 w ramach realizacji zadania pn.: „Miejski Obszar Funkcjonalny Zduńska Wola- Karsznice- budowa łącznika z drogą ekspresową S8 na terenie powiatu zduńskowolskiego i powiatu łaskiego”.
</t>
    </r>
  </si>
  <si>
    <t>Branżowe szkoły I i II stopnia</t>
  </si>
  <si>
    <t>Licea ogólnokształcące</t>
  </si>
  <si>
    <t>Warsztat Terapii Zajęciowej przy Spółdzielni "BONEX"</t>
  </si>
  <si>
    <t>WYKAZ DOTACJI NA ROK 2019</t>
  </si>
  <si>
    <t>Technika</t>
  </si>
  <si>
    <t xml:space="preserve">Dział 801 rozdział 80115    z tego: </t>
  </si>
  <si>
    <t>Dział 853 rozdział 85311   z tego:</t>
  </si>
  <si>
    <r>
      <t xml:space="preserve">2) </t>
    </r>
    <r>
      <rPr>
        <b/>
        <sz val="10"/>
        <rFont val="Arial"/>
        <family val="2"/>
        <charset val="238"/>
      </rPr>
      <t>w dziale 754, rozdziale 75495</t>
    </r>
    <r>
      <rPr>
        <sz val="10"/>
        <rFont val="Arial"/>
        <family val="2"/>
        <charset val="238"/>
      </rPr>
      <t xml:space="preserve"> planuje się wpłatę na </t>
    </r>
    <r>
      <rPr>
        <b/>
        <sz val="10"/>
        <rFont val="Arial"/>
        <family val="2"/>
        <charset val="238"/>
      </rPr>
      <t>Fundusz Wsparcia Policji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w wysokości 20 000 zł</t>
    </r>
    <r>
      <rPr>
        <sz val="10"/>
        <rFont val="Arial"/>
        <family val="2"/>
        <charset val="238"/>
      </rPr>
      <t xml:space="preserve"> w ramach realizacji zadania pn.: "Przekazanie na Fundusz Wsparcia Policji dofinansowania na zakup dwóch pojazdów służbowych w wersji oznakowanej i nieoznakowanej dla potrzeb funkcjonariuszy pełniących służbę na terenie Powiatu Zduńskowolskiego" i </t>
    </r>
    <r>
      <rPr>
        <b/>
        <sz val="10"/>
        <rFont val="Arial"/>
        <family val="2"/>
        <charset val="238"/>
      </rPr>
      <t xml:space="preserve">kwoty 7 000 zł </t>
    </r>
    <r>
      <rPr>
        <sz val="10"/>
        <rFont val="Arial"/>
        <family val="2"/>
        <charset val="238"/>
      </rPr>
      <t>na sfinansowanie służb ponadnormatywnych funkcjonariuszy  Komendy Powiatowej Policji w Zduńskiej Woli w związku z koniecznością zabezpieczenia imprez cyklicznych realizowanych na terenie powiatu zduńskowolskiego.</t>
    </r>
  </si>
  <si>
    <r>
      <t xml:space="preserve">(t. j. Dz. U. z 2017 r. poz. 2030 z późn.zm.) </t>
    </r>
    <r>
      <rPr>
        <b/>
        <sz val="10"/>
        <rFont val="Arial"/>
        <family val="2"/>
        <charset val="238"/>
      </rPr>
      <t>(rozdział 75515)</t>
    </r>
    <r>
      <rPr>
        <sz val="10"/>
        <rFont val="Arial"/>
        <family val="2"/>
        <charset val="238"/>
      </rPr>
      <t>,</t>
    </r>
  </si>
  <si>
    <r>
      <t xml:space="preserve">2) Dotacje dla szkół niepublicznych posiadających uprawnienia szkół publicznych w kwocie ogółem </t>
    </r>
    <r>
      <rPr>
        <b/>
        <sz val="10"/>
        <rFont val="Arial"/>
        <family val="2"/>
        <charset val="238"/>
      </rPr>
      <t>1 656 872 zł</t>
    </r>
    <r>
      <rPr>
        <sz val="10"/>
        <rFont val="Arial"/>
        <family val="2"/>
        <charset val="238"/>
      </rPr>
      <t xml:space="preserve"> objęte </t>
    </r>
    <r>
      <rPr>
        <b/>
        <sz val="10"/>
        <rFont val="Arial"/>
        <family val="2"/>
        <charset val="238"/>
      </rPr>
      <t xml:space="preserve">rozdziałem 80115, 80117 i 80120 </t>
    </r>
    <r>
      <rPr>
        <sz val="10"/>
        <rFont val="Arial"/>
        <family val="2"/>
        <charset val="238"/>
      </rPr>
      <t>ustalone w oparciu o art. 90 ust.  2a ustawy z dnia 7 września 1991 r. o systemie oświaty (t. j. Dz. U. z 2018 r. poz. 1457 z późn. zm.) tj.  niepublicznym szkołom o uprawnieniach szkół publicznych, w których jest realizowany obowiązek szkolny lub obowiązek nauki, na każdego ucznia szkół danego typu i rodzaju w wysokości 100% kwoty przewidzianej na takiego ucznia w części oświatowej subwencji ogólnej dla powiatu, pod warunkiem że osoba prowadząca szkołę niepubliczną poda organowi właściwemu do udzielenia dotacji informację o planowanej liczbie uczniów nie później niż do dnia 30 września roku poprzedzającego rok udzielenia dotacji oraz w oparciu o art. 90 ust. 3 ww. ustawy tj. niepublicznym szkołom o uprawnieniach szkół publicznych, nierealizującym obowiązku szkolnego lub obowiązku nauki, na każdego ucznia uczestniczącego w co najmniej 50% obowiązkowych zajęć edukacyjnych, w danym miesiącu w wysokości równej 50% podstawowej kwoty dotacji dla szkół danego typu i rodzaju, pod warunkiem że osoba prowadząca szkołę niepubliczną poda organowi właściwemu do udzielenia dotacji informację o planowanej liczbie uczniów nie później niż do dnia 30 września roku poprzedzającego rok udzielenia dotacji.</t>
    </r>
  </si>
  <si>
    <r>
      <t>z dnia 7 września 1991 r. o systemie oświaty (t. j. Dz. U. z 2018 r. poz. 1457 z późn. zm.)</t>
    </r>
    <r>
      <rPr>
        <b/>
        <sz val="10"/>
        <rFont val="Arial"/>
        <family val="2"/>
        <charset val="238"/>
      </rPr>
      <t xml:space="preserve"> (Dział 854, rozdział 85406)</t>
    </r>
    <r>
      <rPr>
        <sz val="10"/>
        <rFont val="Arial"/>
        <family val="2"/>
        <charset val="238"/>
      </rPr>
      <t>.</t>
    </r>
  </si>
  <si>
    <r>
      <t xml:space="preserve">5) Dotacja udzielana zgodnie z zapisami ustawy z dnia 23 lipca 2003 r. o ochronie zabytków i opiece nad zabytkami (t.j. Dz. U. z 2018 r. poz. 2067) (Dział </t>
    </r>
    <r>
      <rPr>
        <b/>
        <sz val="10"/>
        <rFont val="Arial"/>
        <family val="2"/>
        <charset val="238"/>
      </rPr>
      <t>921</t>
    </r>
    <r>
      <rPr>
        <sz val="10"/>
        <rFont val="Arial"/>
        <family val="2"/>
        <charset val="238"/>
      </rPr>
      <t xml:space="preserve">, rozdział </t>
    </r>
    <r>
      <rPr>
        <b/>
        <sz val="10"/>
        <rFont val="Arial"/>
        <family val="2"/>
        <charset val="238"/>
      </rPr>
      <t>92120</t>
    </r>
    <r>
      <rPr>
        <sz val="10"/>
        <rFont val="Arial"/>
        <family val="2"/>
        <charset val="238"/>
      </rPr>
      <t>).</t>
    </r>
  </si>
  <si>
    <r>
      <t xml:space="preserve">3) Dotacja podmiotowa </t>
    </r>
    <r>
      <rPr>
        <b/>
        <sz val="10"/>
        <rFont val="Arial"/>
        <family val="2"/>
        <charset val="238"/>
      </rPr>
      <t>w kwocie 49 433 zł</t>
    </r>
    <r>
      <rPr>
        <sz val="10"/>
        <rFont val="Arial"/>
        <family val="2"/>
        <charset val="238"/>
      </rPr>
      <t xml:space="preserve"> dla Warsztatu Terapii Zajęciowej działającego przy Spółdzielni "Bonex" w Zduńskiej Woli (</t>
    </r>
    <r>
      <rPr>
        <b/>
        <sz val="10"/>
        <rFont val="Arial"/>
        <family val="2"/>
        <charset val="238"/>
      </rPr>
      <t>Dział 853, rozdział 85311</t>
    </r>
    <r>
      <rPr>
        <sz val="10"/>
        <rFont val="Arial"/>
        <family val="2"/>
        <charset val="238"/>
      </rPr>
      <t>).</t>
    </r>
  </si>
  <si>
    <t>Zgodnie z art. 4 ust. 1 ustawy z dnia 5 czerwca 1998 r. o samorządzie powiatowym (t.j. Dz. U. z 2018 r. poz. 995 z późn.zm.) zadaniem własnym powiatu, o charakterze ponadgminnym, jest realizacja zadań w zakresie kultury oraz ochrony zabytków i opieki nad zabytkami , a także kultury fizycznej i turystyki. W związku z powyższym z budżetu powiatu planuje się udzielenie dotacji dla jednostek nie zaliczanych do sektora finansów publicznych, poprzez wyłonienie odpowiedniego podmiotu do realizacji ww. zadań, zgodnie z ustawą z dnia 24 kwietnia 2003 r. o działalności pożytku publicznego i wolontariacie (t.j. Dz. U. z 2018r. poz. 450 z późn. zm.)</t>
  </si>
  <si>
    <r>
      <t xml:space="preserve">4) </t>
    </r>
    <r>
      <rPr>
        <b/>
        <sz val="10"/>
        <color rgb="FF000000"/>
        <rFont val="Arial"/>
        <family val="2"/>
        <charset val="238"/>
      </rPr>
      <t>w dziale 921,</t>
    </r>
    <r>
      <rPr>
        <sz val="10"/>
        <color rgb="FF000000"/>
        <rFont val="Arial"/>
        <family val="2"/>
        <charset val="238"/>
      </rPr>
      <t xml:space="preserve"> </t>
    </r>
    <r>
      <rPr>
        <b/>
        <sz val="10"/>
        <color rgb="FF000000"/>
        <rFont val="Arial"/>
        <family val="2"/>
        <charset val="238"/>
      </rPr>
      <t xml:space="preserve">rozdziale 92116 </t>
    </r>
    <r>
      <rPr>
        <sz val="10"/>
        <color rgb="FF000000"/>
        <rFont val="Arial"/>
        <family val="2"/>
        <charset val="238"/>
      </rPr>
      <t>planuje się udzielenie dotacji dla Miasta Zduńska Wola z przeznaczeniem na realizację zadań biblioteki powiatowej.</t>
    </r>
  </si>
  <si>
    <r>
      <t xml:space="preserve">3) </t>
    </r>
    <r>
      <rPr>
        <b/>
        <sz val="10"/>
        <rFont val="Arial"/>
        <family val="2"/>
        <charset val="238"/>
      </rPr>
      <t>w dziale 801, rozdziale 80195</t>
    </r>
    <r>
      <rPr>
        <sz val="10"/>
        <rFont val="Arial"/>
        <family val="2"/>
        <charset val="238"/>
      </rPr>
      <t xml:space="preserve"> planuje się udzielenie dotacji dla Miasta Zduńska Wola z przeznaczeniem na dofinansowanie zadania pn.: „Zakup samochodu do przewozu osób niepełnosprawnych dla Szkoły Podstawowej nr 9 z Oddziałami Integracyjnymi im. Jana Pawła II w Zduńskiej Woli" (zadanie dofinansowywane ze środków PFRON w ramach Programu wyrównywania różnic między regionami III).</t>
    </r>
  </si>
  <si>
    <t>do Uchwały Nr III/22/18</t>
  </si>
  <si>
    <t xml:space="preserve">z dnia 21 grudnia 2018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</si>
</sst>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Czcionka tekstu podstawowego"/>
      <charset val="238"/>
    </font>
    <font>
      <sz val="11"/>
      <color rgb="FF000000"/>
      <name val="Calibri"/>
      <family val="2"/>
      <charset val="238"/>
    </font>
    <font>
      <u/>
      <sz val="10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Czcionka tekstu podstawowego"/>
      <charset val="238"/>
    </font>
    <font>
      <sz val="11"/>
      <name val="Czcionka tekstu podstawowego"/>
      <family val="2"/>
      <charset val="238"/>
    </font>
    <font>
      <sz val="11"/>
      <color rgb="FF00B050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u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2" fillId="0" borderId="3" xfId="0" applyFont="1" applyBorder="1"/>
    <xf numFmtId="0" fontId="1" fillId="0" borderId="5" xfId="0" applyFont="1" applyBorder="1"/>
    <xf numFmtId="0" fontId="4" fillId="0" borderId="8" xfId="0" applyFont="1" applyBorder="1"/>
    <xf numFmtId="0" fontId="3" fillId="0" borderId="5" xfId="0" applyFont="1" applyBorder="1"/>
    <xf numFmtId="0" fontId="6" fillId="0" borderId="0" xfId="0" applyFont="1"/>
    <xf numFmtId="0" fontId="3" fillId="0" borderId="0" xfId="0" applyFont="1"/>
    <xf numFmtId="0" fontId="7" fillId="0" borderId="0" xfId="0" applyFont="1"/>
    <xf numFmtId="0" fontId="0" fillId="2" borderId="0" xfId="0" applyFill="1"/>
    <xf numFmtId="0" fontId="5" fillId="0" borderId="0" xfId="0" applyFont="1"/>
    <xf numFmtId="0" fontId="4" fillId="0" borderId="0" xfId="0" applyFont="1" applyBorder="1"/>
    <xf numFmtId="0" fontId="9" fillId="0" borderId="0" xfId="0" applyFont="1" applyBorder="1" applyAlignment="1">
      <alignment wrapText="1"/>
    </xf>
    <xf numFmtId="3" fontId="9" fillId="0" borderId="0" xfId="0" applyNumberFormat="1" applyFont="1" applyBorder="1"/>
    <xf numFmtId="0" fontId="3" fillId="0" borderId="0" xfId="0" applyFont="1" applyBorder="1" applyAlignment="1">
      <alignment wrapText="1"/>
    </xf>
    <xf numFmtId="3" fontId="3" fillId="0" borderId="0" xfId="0" applyNumberFormat="1" applyFont="1" applyBorder="1"/>
    <xf numFmtId="3" fontId="3" fillId="0" borderId="0" xfId="0" applyNumberFormat="1" applyFont="1" applyBorder="1" applyAlignment="1"/>
    <xf numFmtId="0" fontId="8" fillId="0" borderId="0" xfId="0" applyFont="1"/>
    <xf numFmtId="3" fontId="11" fillId="0" borderId="14" xfId="0" applyNumberFormat="1" applyFont="1" applyBorder="1"/>
    <xf numFmtId="0" fontId="11" fillId="0" borderId="11" xfId="0" applyFont="1" applyBorder="1"/>
    <xf numFmtId="0" fontId="10" fillId="0" borderId="11" xfId="0" applyFont="1" applyBorder="1"/>
    <xf numFmtId="0" fontId="11" fillId="0" borderId="14" xfId="0" applyFont="1" applyBorder="1" applyAlignment="1">
      <alignment wrapText="1"/>
    </xf>
    <xf numFmtId="3" fontId="11" fillId="0" borderId="11" xfId="0" applyNumberFormat="1" applyFont="1" applyBorder="1"/>
    <xf numFmtId="3" fontId="10" fillId="0" borderId="14" xfId="0" applyNumberFormat="1" applyFont="1" applyBorder="1"/>
    <xf numFmtId="0" fontId="10" fillId="0" borderId="14" xfId="0" applyFont="1" applyBorder="1" applyAlignment="1">
      <alignment wrapText="1"/>
    </xf>
    <xf numFmtId="3" fontId="10" fillId="0" borderId="11" xfId="0" applyNumberFormat="1" applyFont="1" applyBorder="1"/>
    <xf numFmtId="2" fontId="11" fillId="0" borderId="14" xfId="0" applyNumberFormat="1" applyFont="1" applyBorder="1" applyAlignment="1">
      <alignment wrapText="1"/>
    </xf>
    <xf numFmtId="0" fontId="12" fillId="3" borderId="9" xfId="0" applyFont="1" applyFill="1" applyBorder="1"/>
    <xf numFmtId="3" fontId="12" fillId="3" borderId="6" xfId="0" applyNumberFormat="1" applyFont="1" applyFill="1" applyBorder="1"/>
    <xf numFmtId="3" fontId="12" fillId="3" borderId="9" xfId="0" applyNumberFormat="1" applyFont="1" applyFill="1" applyBorder="1"/>
    <xf numFmtId="0" fontId="12" fillId="2" borderId="0" xfId="0" applyFont="1" applyFill="1" applyBorder="1"/>
    <xf numFmtId="3" fontId="12" fillId="2" borderId="0" xfId="0" applyNumberFormat="1" applyFont="1" applyFill="1" applyBorder="1"/>
    <xf numFmtId="0" fontId="13" fillId="0" borderId="0" xfId="0" applyFont="1"/>
    <xf numFmtId="0" fontId="11" fillId="0" borderId="0" xfId="0" applyFont="1"/>
    <xf numFmtId="0" fontId="14" fillId="0" borderId="0" xfId="0" applyFont="1"/>
    <xf numFmtId="0" fontId="15" fillId="0" borderId="4" xfId="0" applyFont="1" applyBorder="1"/>
    <xf numFmtId="0" fontId="15" fillId="0" borderId="5" xfId="0" applyFont="1" applyBorder="1"/>
    <xf numFmtId="0" fontId="16" fillId="0" borderId="3" xfId="0" applyFont="1" applyBorder="1"/>
    <xf numFmtId="0" fontId="11" fillId="0" borderId="5" xfId="0" applyFont="1" applyBorder="1"/>
    <xf numFmtId="0" fontId="11" fillId="0" borderId="4" xfId="0" applyFont="1" applyBorder="1"/>
    <xf numFmtId="0" fontId="11" fillId="0" borderId="8" xfId="0" applyFont="1" applyBorder="1"/>
    <xf numFmtId="0" fontId="10" fillId="0" borderId="8" xfId="0" applyFont="1" applyBorder="1"/>
    <xf numFmtId="0" fontId="11" fillId="0" borderId="1" xfId="0" applyFont="1" applyBorder="1"/>
    <xf numFmtId="0" fontId="11" fillId="0" borderId="2" xfId="0" applyFont="1" applyBorder="1"/>
    <xf numFmtId="0" fontId="12" fillId="0" borderId="14" xfId="0" applyFont="1" applyBorder="1" applyAlignment="1">
      <alignment wrapText="1"/>
    </xf>
    <xf numFmtId="0" fontId="12" fillId="0" borderId="11" xfId="0" applyFont="1" applyBorder="1"/>
    <xf numFmtId="0" fontId="18" fillId="0" borderId="0" xfId="0" applyFont="1"/>
    <xf numFmtId="0" fontId="11" fillId="0" borderId="16" xfId="0" applyFont="1" applyBorder="1"/>
    <xf numFmtId="0" fontId="19" fillId="0" borderId="0" xfId="0" applyFont="1"/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3" fontId="11" fillId="0" borderId="18" xfId="0" applyNumberFormat="1" applyFont="1" applyBorder="1" applyAlignment="1">
      <alignment horizontal="left"/>
    </xf>
    <xf numFmtId="3" fontId="11" fillId="0" borderId="18" xfId="0" applyNumberFormat="1" applyFont="1" applyBorder="1" applyAlignment="1">
      <alignment horizontal="right"/>
    </xf>
    <xf numFmtId="3" fontId="10" fillId="0" borderId="18" xfId="0" applyNumberFormat="1" applyFont="1" applyBorder="1" applyAlignment="1"/>
    <xf numFmtId="0" fontId="10" fillId="0" borderId="17" xfId="0" applyFont="1" applyBorder="1" applyAlignment="1">
      <alignment wrapText="1"/>
    </xf>
    <xf numFmtId="3" fontId="10" fillId="0" borderId="16" xfId="0" applyNumberFormat="1" applyFont="1" applyBorder="1"/>
    <xf numFmtId="3" fontId="10" fillId="0" borderId="17" xfId="0" applyNumberFormat="1" applyFont="1" applyBorder="1"/>
    <xf numFmtId="0" fontId="11" fillId="0" borderId="0" xfId="0" applyFont="1" applyAlignment="1">
      <alignment horizontal="left" wrapText="1"/>
    </xf>
    <xf numFmtId="0" fontId="11" fillId="0" borderId="21" xfId="0" applyFont="1" applyBorder="1" applyAlignment="1">
      <alignment wrapText="1"/>
    </xf>
    <xf numFmtId="3" fontId="11" fillId="0" borderId="18" xfId="0" applyNumberFormat="1" applyFont="1" applyBorder="1"/>
    <xf numFmtId="3" fontId="11" fillId="0" borderId="21" xfId="0" applyNumberFormat="1" applyFont="1" applyBorder="1"/>
    <xf numFmtId="0" fontId="12" fillId="3" borderId="20" xfId="0" applyFont="1" applyFill="1" applyBorder="1"/>
    <xf numFmtId="0" fontId="12" fillId="3" borderId="23" xfId="0" applyFont="1" applyFill="1" applyBorder="1"/>
    <xf numFmtId="3" fontId="12" fillId="3" borderId="20" xfId="0" applyNumberFormat="1" applyFont="1" applyFill="1" applyBorder="1"/>
    <xf numFmtId="3" fontId="12" fillId="3" borderId="23" xfId="0" applyNumberFormat="1" applyFont="1" applyFill="1" applyBorder="1"/>
    <xf numFmtId="0" fontId="12" fillId="3" borderId="2" xfId="0" applyFont="1" applyFill="1" applyBorder="1"/>
    <xf numFmtId="0" fontId="10" fillId="0" borderId="16" xfId="0" applyFont="1" applyBorder="1"/>
    <xf numFmtId="0" fontId="11" fillId="0" borderId="9" xfId="0" applyFont="1" applyBorder="1"/>
    <xf numFmtId="0" fontId="11" fillId="0" borderId="7" xfId="0" applyFont="1" applyBorder="1"/>
    <xf numFmtId="0" fontId="11" fillId="0" borderId="6" xfId="0" applyFont="1" applyBorder="1"/>
    <xf numFmtId="0" fontId="3" fillId="0" borderId="7" xfId="0" applyFont="1" applyBorder="1"/>
    <xf numFmtId="0" fontId="11" fillId="0" borderId="14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3" fontId="11" fillId="0" borderId="11" xfId="0" applyNumberFormat="1" applyFont="1" applyBorder="1" applyAlignment="1">
      <alignment horizontal="left"/>
    </xf>
    <xf numFmtId="3" fontId="11" fillId="0" borderId="14" xfId="0" applyNumberFormat="1" applyFont="1" applyBorder="1" applyAlignment="1">
      <alignment horizontal="center"/>
    </xf>
    <xf numFmtId="3" fontId="11" fillId="0" borderId="21" xfId="0" applyNumberFormat="1" applyFont="1" applyBorder="1" applyAlignment="1">
      <alignment horizontal="center"/>
    </xf>
    <xf numFmtId="3" fontId="10" fillId="0" borderId="21" xfId="0" applyNumberFormat="1" applyFont="1" applyBorder="1" applyAlignment="1"/>
    <xf numFmtId="3" fontId="11" fillId="0" borderId="11" xfId="0" applyNumberFormat="1" applyFont="1" applyBorder="1" applyAlignment="1">
      <alignment horizontal="right"/>
    </xf>
    <xf numFmtId="0" fontId="10" fillId="0" borderId="10" xfId="0" applyFont="1" applyBorder="1"/>
    <xf numFmtId="0" fontId="11" fillId="0" borderId="10" xfId="0" applyFont="1" applyBorder="1"/>
    <xf numFmtId="0" fontId="9" fillId="0" borderId="11" xfId="0" applyFont="1" applyBorder="1"/>
    <xf numFmtId="0" fontId="3" fillId="0" borderId="9" xfId="0" applyFont="1" applyBorder="1"/>
    <xf numFmtId="3" fontId="11" fillId="0" borderId="16" xfId="0" applyNumberFormat="1" applyFont="1" applyBorder="1"/>
    <xf numFmtId="0" fontId="10" fillId="0" borderId="17" xfId="0" applyFont="1" applyBorder="1"/>
    <xf numFmtId="0" fontId="4" fillId="0" borderId="16" xfId="0" applyFont="1" applyBorder="1"/>
    <xf numFmtId="0" fontId="0" fillId="0" borderId="12" xfId="0" applyBorder="1"/>
    <xf numFmtId="0" fontId="10" fillId="0" borderId="10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3" fontId="10" fillId="0" borderId="13" xfId="0" applyNumberFormat="1" applyFont="1" applyBorder="1"/>
    <xf numFmtId="3" fontId="11" fillId="2" borderId="17" xfId="0" applyNumberFormat="1" applyFont="1" applyFill="1" applyBorder="1"/>
    <xf numFmtId="3" fontId="11" fillId="2" borderId="14" xfId="0" applyNumberFormat="1" applyFont="1" applyFill="1" applyBorder="1"/>
    <xf numFmtId="0" fontId="10" fillId="0" borderId="15" xfId="0" applyFont="1" applyBorder="1"/>
    <xf numFmtId="0" fontId="10" fillId="0" borderId="19" xfId="0" applyFont="1" applyBorder="1"/>
    <xf numFmtId="0" fontId="17" fillId="0" borderId="15" xfId="0" applyFont="1" applyBorder="1"/>
    <xf numFmtId="0" fontId="10" fillId="0" borderId="22" xfId="0" applyFont="1" applyBorder="1"/>
    <xf numFmtId="0" fontId="11" fillId="0" borderId="0" xfId="0" applyFont="1" applyAlignment="1">
      <alignment horizontal="left" vertical="center"/>
    </xf>
    <xf numFmtId="0" fontId="10" fillId="0" borderId="0" xfId="0" applyFont="1" applyBorder="1" applyAlignment="1">
      <alignment wrapText="1"/>
    </xf>
    <xf numFmtId="3" fontId="10" fillId="0" borderId="12" xfId="0" applyNumberFormat="1" applyFont="1" applyBorder="1"/>
    <xf numFmtId="3" fontId="10" fillId="0" borderId="0" xfId="0" applyNumberFormat="1" applyFont="1" applyBorder="1"/>
    <xf numFmtId="3" fontId="11" fillId="0" borderId="12" xfId="0" applyNumberFormat="1" applyFont="1" applyBorder="1"/>
    <xf numFmtId="0" fontId="10" fillId="0" borderId="24" xfId="0" applyFont="1" applyBorder="1" applyAlignment="1">
      <alignment wrapText="1"/>
    </xf>
    <xf numFmtId="0" fontId="11" fillId="0" borderId="24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0" fillId="0" borderId="25" xfId="0" applyFont="1" applyBorder="1"/>
    <xf numFmtId="3" fontId="0" fillId="0" borderId="0" xfId="0" applyNumberFormat="1"/>
    <xf numFmtId="0" fontId="11" fillId="0" borderId="17" xfId="0" applyFont="1" applyBorder="1"/>
    <xf numFmtId="0" fontId="11" fillId="0" borderId="26" xfId="0" applyFont="1" applyBorder="1" applyAlignment="1">
      <alignment wrapText="1"/>
    </xf>
    <xf numFmtId="3" fontId="11" fillId="0" borderId="17" xfId="0" applyNumberFormat="1" applyFont="1" applyBorder="1"/>
    <xf numFmtId="3" fontId="10" fillId="0" borderId="11" xfId="0" applyNumberFormat="1" applyFont="1" applyBorder="1" applyAlignment="1">
      <alignment horizontal="right"/>
    </xf>
    <xf numFmtId="3" fontId="11" fillId="0" borderId="18" xfId="0" applyNumberFormat="1" applyFont="1" applyBorder="1" applyAlignment="1">
      <alignment vertical="top"/>
    </xf>
    <xf numFmtId="3" fontId="10" fillId="0" borderId="18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abSelected="1" workbookViewId="0">
      <selection activeCell="O9" sqref="O9"/>
    </sheetView>
  </sheetViews>
  <sheetFormatPr defaultRowHeight="14.25"/>
  <cols>
    <col min="1" max="1" width="2.875" customWidth="1"/>
    <col min="2" max="2" width="19.375" customWidth="1"/>
    <col min="3" max="3" width="10" customWidth="1"/>
    <col min="4" max="4" width="9.75" customWidth="1"/>
    <col min="5" max="5" width="10.75" customWidth="1"/>
    <col min="6" max="6" width="2.75" customWidth="1"/>
    <col min="7" max="7" width="20.875" customWidth="1"/>
    <col min="8" max="8" width="10.25" customWidth="1"/>
    <col min="9" max="9" width="11.625" customWidth="1"/>
    <col min="10" max="10" width="9.375" customWidth="1"/>
    <col min="11" max="11" width="11.125" customWidth="1"/>
  </cols>
  <sheetData>
    <row r="1" spans="1:12">
      <c r="I1" s="10" t="s">
        <v>20</v>
      </c>
    </row>
    <row r="2" spans="1:12">
      <c r="I2" s="7" t="s">
        <v>54</v>
      </c>
      <c r="J2" s="1"/>
      <c r="K2" s="1"/>
    </row>
    <row r="3" spans="1:12">
      <c r="I3" s="7" t="s">
        <v>19</v>
      </c>
      <c r="J3" s="1"/>
      <c r="K3" s="1"/>
    </row>
    <row r="4" spans="1:12">
      <c r="I4" s="7" t="s">
        <v>55</v>
      </c>
      <c r="J4" s="1"/>
      <c r="K4" s="1"/>
    </row>
    <row r="5" spans="1:12" ht="15">
      <c r="A5" s="113" t="s">
        <v>41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</row>
    <row r="6" spans="1:12" ht="15" thickBot="1">
      <c r="A6" s="1"/>
      <c r="B6" s="1"/>
      <c r="C6" s="1"/>
      <c r="D6" s="1"/>
      <c r="E6" s="1"/>
      <c r="F6" s="1"/>
      <c r="G6" s="1"/>
      <c r="H6" s="1"/>
      <c r="J6" s="1"/>
      <c r="K6" s="1"/>
    </row>
    <row r="7" spans="1:12" ht="15.75" thickBot="1">
      <c r="A7" s="2" t="s">
        <v>0</v>
      </c>
      <c r="B7" s="35"/>
      <c r="C7" s="35"/>
      <c r="D7" s="35"/>
      <c r="E7" s="36"/>
      <c r="F7" s="37" t="s">
        <v>10</v>
      </c>
      <c r="G7" s="35"/>
      <c r="H7" s="35"/>
      <c r="I7" s="35"/>
      <c r="J7" s="35"/>
      <c r="K7" s="3"/>
    </row>
    <row r="8" spans="1:12" ht="15" thickBot="1">
      <c r="A8" s="4"/>
      <c r="B8" s="39"/>
      <c r="C8" s="40"/>
      <c r="D8" s="39"/>
      <c r="E8" s="40"/>
      <c r="F8" s="41"/>
      <c r="G8" s="39"/>
      <c r="H8" s="42" t="s">
        <v>9</v>
      </c>
      <c r="I8" s="43"/>
      <c r="J8" s="38"/>
      <c r="K8" s="5"/>
    </row>
    <row r="9" spans="1:12" ht="15" thickBot="1">
      <c r="A9" s="81" t="s">
        <v>1</v>
      </c>
      <c r="B9" s="69" t="s">
        <v>2</v>
      </c>
      <c r="C9" s="67" t="s">
        <v>3</v>
      </c>
      <c r="D9" s="69" t="s">
        <v>4</v>
      </c>
      <c r="E9" s="67" t="s">
        <v>5</v>
      </c>
      <c r="F9" s="67" t="s">
        <v>1</v>
      </c>
      <c r="G9" s="68" t="s">
        <v>6</v>
      </c>
      <c r="H9" s="69" t="s">
        <v>7</v>
      </c>
      <c r="I9" s="67" t="s">
        <v>8</v>
      </c>
      <c r="J9" s="67" t="s">
        <v>4</v>
      </c>
      <c r="K9" s="70" t="s">
        <v>5</v>
      </c>
    </row>
    <row r="10" spans="1:12" ht="25.5">
      <c r="A10" s="78">
        <v>1</v>
      </c>
      <c r="B10" s="86" t="s">
        <v>11</v>
      </c>
      <c r="C10" s="90">
        <f>SUM(C11:C12)</f>
        <v>156915</v>
      </c>
      <c r="D10" s="79"/>
      <c r="E10" s="79"/>
      <c r="F10" s="94">
        <v>1</v>
      </c>
      <c r="G10" s="83" t="s">
        <v>30</v>
      </c>
      <c r="H10" s="55"/>
      <c r="I10" s="83"/>
      <c r="J10" s="55">
        <v>120120</v>
      </c>
      <c r="K10" s="84"/>
    </row>
    <row r="11" spans="1:12" ht="25.5">
      <c r="A11" s="66"/>
      <c r="B11" s="87" t="s">
        <v>12</v>
      </c>
      <c r="C11" s="109">
        <v>25000</v>
      </c>
      <c r="D11" s="47"/>
      <c r="E11" s="47"/>
      <c r="F11" s="94">
        <v>2</v>
      </c>
      <c r="G11" s="54" t="s">
        <v>43</v>
      </c>
      <c r="H11" s="55"/>
      <c r="I11" s="83"/>
      <c r="J11" s="55">
        <f>SUM(J12)</f>
        <v>667955</v>
      </c>
      <c r="K11" s="84"/>
    </row>
    <row r="12" spans="1:12">
      <c r="A12" s="66"/>
      <c r="B12" s="87" t="s">
        <v>34</v>
      </c>
      <c r="C12" s="109">
        <v>131915</v>
      </c>
      <c r="D12" s="47"/>
      <c r="E12" s="47"/>
      <c r="F12" s="94"/>
      <c r="G12" s="107" t="s">
        <v>42</v>
      </c>
      <c r="H12" s="55"/>
      <c r="I12" s="83"/>
      <c r="J12" s="82">
        <v>667955</v>
      </c>
      <c r="K12" s="84"/>
    </row>
    <row r="13" spans="1:12" ht="29.25" customHeight="1">
      <c r="A13" s="20">
        <v>2</v>
      </c>
      <c r="B13" s="88" t="s">
        <v>27</v>
      </c>
      <c r="C13" s="23">
        <f>SUM(C14)</f>
        <v>27000</v>
      </c>
      <c r="D13" s="19"/>
      <c r="E13" s="19"/>
      <c r="F13" s="94">
        <v>3</v>
      </c>
      <c r="G13" s="54" t="s">
        <v>29</v>
      </c>
      <c r="H13" s="55"/>
      <c r="I13" s="56"/>
      <c r="J13" s="55">
        <f>SUM(J14)</f>
        <v>527088</v>
      </c>
      <c r="K13" s="82"/>
      <c r="L13" s="106"/>
    </row>
    <row r="14" spans="1:12" ht="40.5" customHeight="1">
      <c r="A14" s="20"/>
      <c r="B14" s="87" t="s">
        <v>28</v>
      </c>
      <c r="C14" s="18">
        <v>27000</v>
      </c>
      <c r="D14" s="19"/>
      <c r="E14" s="19"/>
      <c r="F14" s="94"/>
      <c r="G14" s="71" t="s">
        <v>38</v>
      </c>
      <c r="H14" s="55"/>
      <c r="I14" s="56"/>
      <c r="J14" s="82">
        <v>527088</v>
      </c>
      <c r="K14" s="82"/>
    </row>
    <row r="15" spans="1:12" ht="40.5" customHeight="1">
      <c r="A15" s="20">
        <v>3</v>
      </c>
      <c r="B15" s="102" t="s">
        <v>36</v>
      </c>
      <c r="C15" s="23">
        <f>SUM(C16)</f>
        <v>80000</v>
      </c>
      <c r="D15" s="19"/>
      <c r="E15" s="19"/>
      <c r="F15" s="93">
        <v>4</v>
      </c>
      <c r="G15" s="54" t="s">
        <v>24</v>
      </c>
      <c r="H15" s="73"/>
      <c r="I15" s="74"/>
      <c r="J15" s="110">
        <f>SUM(J16)</f>
        <v>461829</v>
      </c>
      <c r="K15" s="82"/>
    </row>
    <row r="16" spans="1:12" ht="40.5" customHeight="1">
      <c r="A16" s="20"/>
      <c r="B16" s="103" t="s">
        <v>12</v>
      </c>
      <c r="C16" s="18">
        <v>80000</v>
      </c>
      <c r="D16" s="19"/>
      <c r="E16" s="19"/>
      <c r="F16" s="94"/>
      <c r="G16" s="72" t="s">
        <v>39</v>
      </c>
      <c r="H16" s="55"/>
      <c r="I16" s="56"/>
      <c r="J16" s="82">
        <v>461829</v>
      </c>
      <c r="K16" s="82"/>
    </row>
    <row r="17" spans="1:17" ht="29.25" customHeight="1">
      <c r="A17" s="20">
        <v>4</v>
      </c>
      <c r="B17" s="88" t="s">
        <v>13</v>
      </c>
      <c r="C17" s="23">
        <f>SUM(C18)</f>
        <v>121737</v>
      </c>
      <c r="D17" s="19"/>
      <c r="E17" s="19"/>
      <c r="F17" s="93">
        <v>5</v>
      </c>
      <c r="G17" s="44" t="s">
        <v>44</v>
      </c>
      <c r="H17" s="51"/>
      <c r="I17" s="75"/>
      <c r="J17" s="112">
        <f>SUM(J18)</f>
        <v>49433</v>
      </c>
      <c r="K17" s="77"/>
    </row>
    <row r="18" spans="1:17" ht="28.5" customHeight="1">
      <c r="A18" s="80"/>
      <c r="B18" s="87" t="s">
        <v>12</v>
      </c>
      <c r="C18" s="18">
        <v>121737</v>
      </c>
      <c r="D18" s="19"/>
      <c r="E18" s="19"/>
      <c r="F18" s="93"/>
      <c r="G18" s="21" t="s">
        <v>40</v>
      </c>
      <c r="H18" s="53"/>
      <c r="I18" s="76"/>
      <c r="J18" s="111">
        <v>49433</v>
      </c>
      <c r="K18" s="82"/>
      <c r="Q18" s="98"/>
    </row>
    <row r="19" spans="1:17" ht="77.25" hidden="1" customHeight="1">
      <c r="A19" s="80"/>
      <c r="B19" s="87" t="s">
        <v>35</v>
      </c>
      <c r="C19" s="18">
        <v>0</v>
      </c>
      <c r="D19" s="19"/>
      <c r="E19" s="19"/>
      <c r="F19" s="94"/>
      <c r="G19" s="98"/>
      <c r="H19" s="99"/>
      <c r="I19" s="100"/>
      <c r="J19" s="99"/>
      <c r="K19" s="101"/>
      <c r="Q19" s="108"/>
    </row>
    <row r="20" spans="1:17" ht="29.25" hidden="1" customHeight="1">
      <c r="A20" s="105">
        <v>3</v>
      </c>
      <c r="B20" s="102" t="s">
        <v>36</v>
      </c>
      <c r="C20" s="23">
        <v>0</v>
      </c>
      <c r="D20" s="19"/>
      <c r="E20" s="19"/>
      <c r="F20" s="94"/>
      <c r="G20" s="98"/>
      <c r="H20" s="99"/>
      <c r="I20" s="100"/>
      <c r="J20" s="99"/>
      <c r="K20" s="101"/>
      <c r="Q20" s="104"/>
    </row>
    <row r="21" spans="1:17" ht="25.5" hidden="1" customHeight="1">
      <c r="A21" s="105"/>
      <c r="B21" s="103" t="s">
        <v>12</v>
      </c>
      <c r="C21" s="18">
        <v>0</v>
      </c>
      <c r="D21" s="19"/>
      <c r="E21" s="19"/>
      <c r="F21" s="94"/>
      <c r="G21" s="98"/>
      <c r="H21" s="99"/>
      <c r="I21" s="100"/>
      <c r="J21" s="99"/>
      <c r="K21" s="101"/>
      <c r="Q21" s="104"/>
    </row>
    <row r="22" spans="1:17" ht="27.75" customHeight="1">
      <c r="A22" s="20"/>
      <c r="B22" s="88"/>
      <c r="C22" s="23"/>
      <c r="D22" s="19"/>
      <c r="E22" s="19"/>
      <c r="F22" s="93">
        <v>6</v>
      </c>
      <c r="G22" s="24" t="s">
        <v>17</v>
      </c>
      <c r="H22" s="45"/>
      <c r="I22" s="23"/>
      <c r="J22" s="25">
        <v>662278</v>
      </c>
      <c r="K22" s="52"/>
    </row>
    <row r="23" spans="1:17" ht="28.5" customHeight="1">
      <c r="A23" s="20"/>
      <c r="B23" s="87"/>
      <c r="C23" s="18"/>
      <c r="D23" s="19"/>
      <c r="E23" s="19"/>
      <c r="F23" s="93">
        <v>7</v>
      </c>
      <c r="G23" s="24" t="s">
        <v>18</v>
      </c>
      <c r="H23" s="22"/>
      <c r="I23" s="18"/>
      <c r="J23" s="25">
        <v>70000</v>
      </c>
      <c r="K23" s="22"/>
    </row>
    <row r="24" spans="1:17" ht="13.5" customHeight="1">
      <c r="A24" s="85"/>
      <c r="B24" s="85"/>
      <c r="D24" s="85"/>
      <c r="E24" s="85"/>
      <c r="F24" s="93">
        <v>8</v>
      </c>
      <c r="G24" s="24" t="s">
        <v>21</v>
      </c>
      <c r="H24" s="22"/>
      <c r="I24" s="23">
        <f>SUM(I25)</f>
        <v>50000</v>
      </c>
      <c r="J24" s="25"/>
      <c r="K24" s="22"/>
    </row>
    <row r="25" spans="1:17" ht="38.25">
      <c r="A25" s="20"/>
      <c r="B25" s="88"/>
      <c r="C25" s="23"/>
      <c r="D25" s="19"/>
      <c r="E25" s="19"/>
      <c r="F25" s="93"/>
      <c r="G25" s="26" t="s">
        <v>22</v>
      </c>
      <c r="H25" s="22"/>
      <c r="I25" s="18">
        <v>50000</v>
      </c>
      <c r="J25" s="25"/>
      <c r="K25" s="22"/>
    </row>
    <row r="26" spans="1:17" ht="25.5">
      <c r="A26" s="20"/>
      <c r="B26" s="88"/>
      <c r="C26" s="23"/>
      <c r="D26" s="19"/>
      <c r="E26" s="19"/>
      <c r="F26" s="95">
        <v>9</v>
      </c>
      <c r="G26" s="24" t="s">
        <v>23</v>
      </c>
      <c r="H26" s="25"/>
      <c r="I26" s="23">
        <v>100000</v>
      </c>
      <c r="J26" s="25"/>
      <c r="K26" s="22"/>
    </row>
    <row r="27" spans="1:17" ht="26.25" thickBot="1">
      <c r="A27" s="20"/>
      <c r="B27" s="87"/>
      <c r="C27" s="18"/>
      <c r="D27" s="19"/>
      <c r="E27" s="19"/>
      <c r="F27" s="93"/>
      <c r="G27" s="21" t="s">
        <v>16</v>
      </c>
      <c r="H27" s="22"/>
      <c r="I27" s="18">
        <v>100000</v>
      </c>
      <c r="J27" s="22"/>
      <c r="K27" s="22"/>
      <c r="O27" s="11"/>
      <c r="P27" s="12"/>
      <c r="Q27" s="13"/>
    </row>
    <row r="28" spans="1:17" ht="15" hidden="1" thickBot="1">
      <c r="A28" s="66"/>
      <c r="B28" s="89"/>
      <c r="C28" s="91"/>
      <c r="D28" s="47"/>
      <c r="E28" s="47"/>
      <c r="F28" s="93"/>
      <c r="G28" s="24"/>
      <c r="H28" s="25"/>
      <c r="I28" s="23"/>
      <c r="J28" s="25"/>
      <c r="K28" s="22"/>
      <c r="O28" s="11"/>
      <c r="P28" s="14"/>
      <c r="Q28" s="15"/>
    </row>
    <row r="29" spans="1:17" ht="15" hidden="1" thickBot="1">
      <c r="A29" s="20"/>
      <c r="B29" s="87"/>
      <c r="C29" s="92"/>
      <c r="D29" s="19"/>
      <c r="E29" s="19"/>
      <c r="F29" s="93"/>
      <c r="G29" s="26"/>
      <c r="H29" s="22"/>
      <c r="I29" s="18"/>
      <c r="J29" s="22"/>
      <c r="K29" s="22"/>
      <c r="O29" s="11"/>
      <c r="P29" s="14"/>
      <c r="Q29" s="15"/>
    </row>
    <row r="30" spans="1:17" ht="15" hidden="1" thickBot="1">
      <c r="A30" s="20"/>
      <c r="B30" s="87"/>
      <c r="C30" s="92"/>
      <c r="D30" s="19"/>
      <c r="E30" s="19"/>
      <c r="F30" s="93"/>
      <c r="G30" s="24"/>
      <c r="H30" s="25"/>
      <c r="I30" s="23"/>
      <c r="J30" s="25"/>
      <c r="K30" s="22"/>
      <c r="O30" s="11"/>
      <c r="P30" s="14"/>
      <c r="Q30" s="16"/>
    </row>
    <row r="31" spans="1:17" ht="15" hidden="1" thickBot="1">
      <c r="A31" s="20"/>
      <c r="B31" s="87"/>
      <c r="C31" s="92"/>
      <c r="D31" s="19"/>
      <c r="E31" s="19"/>
      <c r="F31" s="96"/>
      <c r="G31" s="58"/>
      <c r="H31" s="59"/>
      <c r="I31" s="60"/>
      <c r="J31" s="59"/>
      <c r="K31" s="59"/>
      <c r="O31" s="11"/>
      <c r="P31" s="14"/>
      <c r="Q31" s="16"/>
    </row>
    <row r="32" spans="1:17" ht="15" thickBot="1">
      <c r="A32" s="27"/>
      <c r="B32" s="27" t="s">
        <v>14</v>
      </c>
      <c r="C32" s="28">
        <f>SUM(C10+C13+C15+C17)</f>
        <v>385652</v>
      </c>
      <c r="D32" s="29"/>
      <c r="E32" s="27"/>
      <c r="F32" s="65"/>
      <c r="G32" s="62" t="s">
        <v>14</v>
      </c>
      <c r="H32" s="63"/>
      <c r="I32" s="64">
        <f>SUM(I24+I26)</f>
        <v>150000</v>
      </c>
      <c r="J32" s="63">
        <f>SUM(J10+J11+J13+J15+J17+J22+J23)</f>
        <v>2558703</v>
      </c>
      <c r="K32" s="61"/>
    </row>
    <row r="33" spans="1:11" s="9" customFormat="1" ht="0.75" customHeight="1">
      <c r="A33" s="30"/>
      <c r="B33" s="30"/>
      <c r="C33" s="31"/>
      <c r="D33" s="31"/>
      <c r="E33" s="30"/>
      <c r="F33" s="30"/>
      <c r="G33" s="30"/>
      <c r="H33" s="30"/>
      <c r="I33" s="31"/>
      <c r="J33" s="31"/>
      <c r="K33" s="30"/>
    </row>
    <row r="34" spans="1:11">
      <c r="A34" s="8" t="s">
        <v>15</v>
      </c>
      <c r="B34" s="46"/>
      <c r="C34" s="46"/>
      <c r="D34" s="32"/>
      <c r="E34" s="32"/>
      <c r="F34" s="32"/>
      <c r="G34" s="32"/>
      <c r="H34" s="32"/>
      <c r="I34" s="32"/>
      <c r="J34" s="34"/>
      <c r="K34" s="34"/>
    </row>
    <row r="35" spans="1:11">
      <c r="A35" s="33" t="s">
        <v>25</v>
      </c>
      <c r="B35" s="46"/>
      <c r="C35" s="46"/>
      <c r="D35" s="32"/>
      <c r="E35" s="32"/>
      <c r="F35" s="32"/>
      <c r="G35" s="32"/>
      <c r="H35" s="32"/>
      <c r="I35" s="32"/>
      <c r="J35" s="34"/>
      <c r="K35" s="34"/>
    </row>
    <row r="36" spans="1:11" ht="89.25" customHeight="1">
      <c r="A36" s="114" t="s">
        <v>37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</row>
    <row r="37" spans="1:11" ht="51.75" customHeight="1">
      <c r="A37" s="114" t="s">
        <v>45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</row>
    <row r="38" spans="1:11" ht="39" customHeight="1">
      <c r="A38" s="114" t="s">
        <v>53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</row>
    <row r="39" spans="1:11" ht="14.25" customHeight="1">
      <c r="A39" s="48" t="s">
        <v>52</v>
      </c>
      <c r="B39" s="46"/>
      <c r="C39" s="46"/>
      <c r="D39" s="32"/>
      <c r="E39" s="32"/>
      <c r="F39" s="32"/>
      <c r="G39" s="32"/>
      <c r="H39" s="32"/>
      <c r="I39" s="32"/>
      <c r="J39" s="34"/>
      <c r="K39" s="34"/>
    </row>
    <row r="40" spans="1:11">
      <c r="A40" s="49" t="s">
        <v>26</v>
      </c>
      <c r="B40" s="46"/>
      <c r="C40" s="46"/>
      <c r="D40" s="32"/>
      <c r="E40" s="32"/>
      <c r="F40" s="32"/>
      <c r="G40" s="32"/>
      <c r="H40" s="32"/>
      <c r="I40" s="32"/>
      <c r="J40" s="34"/>
      <c r="K40" s="34"/>
    </row>
    <row r="41" spans="1:11">
      <c r="A41" s="97" t="s">
        <v>31</v>
      </c>
      <c r="B41" s="46"/>
      <c r="C41" s="46"/>
      <c r="D41" s="32"/>
      <c r="E41" s="32"/>
      <c r="F41" s="32"/>
      <c r="G41" s="32"/>
      <c r="H41" s="32"/>
      <c r="I41" s="32"/>
      <c r="J41" s="32"/>
      <c r="K41" s="32"/>
    </row>
    <row r="42" spans="1:11">
      <c r="A42" s="97" t="s">
        <v>46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</row>
    <row r="43" spans="1:11" ht="117.75" customHeight="1">
      <c r="A43" s="114" t="s">
        <v>47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</row>
    <row r="44" spans="1:11" ht="14.25" customHeight="1">
      <c r="A44" s="116" t="s">
        <v>50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</row>
    <row r="45" spans="1:11" ht="13.5" customHeight="1">
      <c r="A45" s="33" t="s">
        <v>32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</row>
    <row r="46" spans="1:11" ht="13.5" customHeight="1">
      <c r="A46" s="33" t="s">
        <v>48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</row>
    <row r="47" spans="1:11" ht="24" customHeight="1">
      <c r="A47" s="116" t="s">
        <v>49</v>
      </c>
      <c r="B47" s="116"/>
      <c r="C47" s="116"/>
      <c r="D47" s="116"/>
      <c r="E47" s="116"/>
      <c r="F47" s="116"/>
      <c r="G47" s="116"/>
      <c r="H47" s="116"/>
      <c r="I47" s="116"/>
      <c r="J47" s="116"/>
      <c r="K47" s="116"/>
    </row>
    <row r="48" spans="1:11">
      <c r="A48" s="50" t="s">
        <v>33</v>
      </c>
      <c r="B48" s="46"/>
      <c r="C48" s="46"/>
      <c r="D48" s="32"/>
      <c r="E48" s="32"/>
      <c r="F48" s="32"/>
      <c r="G48" s="32"/>
      <c r="H48" s="32"/>
      <c r="I48" s="32"/>
      <c r="J48" s="34"/>
      <c r="K48" s="34"/>
    </row>
    <row r="49" spans="1:11" ht="62.25" customHeight="1">
      <c r="A49" s="115" t="s">
        <v>51</v>
      </c>
      <c r="B49" s="115"/>
      <c r="C49" s="115"/>
      <c r="D49" s="115"/>
      <c r="E49" s="115"/>
      <c r="F49" s="115"/>
      <c r="G49" s="115"/>
      <c r="H49" s="115"/>
      <c r="I49" s="115"/>
      <c r="J49" s="115"/>
      <c r="K49" s="115"/>
    </row>
    <row r="50" spans="1:11" ht="15.75" customHeight="1">
      <c r="B50" s="17"/>
      <c r="C50" s="17"/>
      <c r="D50" s="17"/>
      <c r="E50" s="17"/>
      <c r="F50" s="17"/>
      <c r="G50" s="17"/>
      <c r="H50" s="17"/>
      <c r="I50" s="17"/>
      <c r="J50" s="17"/>
      <c r="K50" s="17"/>
    </row>
    <row r="51" spans="1:11" ht="17.25" customHeight="1"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1:11" ht="27" customHeight="1"/>
    <row r="53" spans="1:1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</row>
    <row r="54" spans="1:1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</row>
    <row r="55" spans="1:1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</row>
    <row r="56" spans="1:1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</row>
    <row r="57" spans="1:1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</row>
    <row r="58" spans="1:11">
      <c r="A58" s="8"/>
      <c r="B58" s="32"/>
      <c r="C58" s="32"/>
      <c r="D58" s="32"/>
      <c r="E58" s="32"/>
      <c r="F58" s="32"/>
      <c r="G58" s="32"/>
      <c r="H58" s="32"/>
      <c r="I58" s="32"/>
      <c r="J58" s="32"/>
      <c r="K58" s="32"/>
    </row>
    <row r="59" spans="1:1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</row>
    <row r="60" spans="1:11">
      <c r="A60" s="32"/>
      <c r="B60" s="33"/>
      <c r="C60" s="32"/>
      <c r="D60" s="32"/>
      <c r="E60" s="32"/>
      <c r="F60" s="32"/>
      <c r="G60" s="32"/>
      <c r="H60" s="32"/>
      <c r="I60" s="32"/>
      <c r="J60" s="32"/>
      <c r="K60" s="32"/>
    </row>
    <row r="61" spans="1:11">
      <c r="A61" s="32"/>
      <c r="B61" s="33"/>
      <c r="C61" s="32"/>
      <c r="D61" s="32"/>
      <c r="E61" s="32"/>
      <c r="F61" s="32"/>
      <c r="G61" s="32"/>
      <c r="H61" s="32"/>
      <c r="I61" s="32"/>
      <c r="J61" s="32"/>
      <c r="K61" s="32"/>
    </row>
    <row r="62" spans="1:11">
      <c r="A62" s="32"/>
      <c r="B62" s="33"/>
      <c r="C62" s="32"/>
      <c r="D62" s="32"/>
      <c r="E62" s="32"/>
      <c r="F62" s="32"/>
      <c r="G62" s="32"/>
      <c r="H62" s="32"/>
      <c r="I62" s="32"/>
      <c r="J62" s="32"/>
      <c r="K62" s="32"/>
    </row>
    <row r="63" spans="1:1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</row>
    <row r="64" spans="1:1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</row>
    <row r="65" spans="1:1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</row>
    <row r="67" spans="1:1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</row>
    <row r="68" spans="1:1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</row>
    <row r="69" spans="1:1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</row>
    <row r="70" spans="1:11" ht="36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</row>
    <row r="71" spans="1:11" ht="18.75" customHeight="1">
      <c r="B71" s="17"/>
      <c r="C71" s="17"/>
      <c r="D71" s="17"/>
      <c r="E71" s="17"/>
    </row>
    <row r="72" spans="1:11" ht="26.25" customHeight="1">
      <c r="B72" s="17"/>
      <c r="C72" s="17"/>
      <c r="D72" s="17"/>
      <c r="E72" s="17"/>
    </row>
    <row r="73" spans="1:11" ht="22.5" customHeight="1"/>
    <row r="74" spans="1:11" ht="37.5" customHeight="1">
      <c r="B74" s="6"/>
    </row>
    <row r="75" spans="1:11" ht="20.25" customHeight="1"/>
    <row r="76" spans="1:11" ht="18.75" customHeight="1"/>
    <row r="77" spans="1:11" ht="20.25" customHeight="1"/>
    <row r="78" spans="1:11" ht="15.75" customHeight="1">
      <c r="B78" s="6"/>
    </row>
    <row r="79" spans="1:11" ht="12.75" customHeight="1"/>
    <row r="87" ht="17.25" customHeight="1"/>
    <row r="88" hidden="1"/>
  </sheetData>
  <mergeCells count="8">
    <mergeCell ref="A5:K5"/>
    <mergeCell ref="A36:K36"/>
    <mergeCell ref="A49:K49"/>
    <mergeCell ref="A43:K43"/>
    <mergeCell ref="A47:K47"/>
    <mergeCell ref="A37:K37"/>
    <mergeCell ref="A44:K44"/>
    <mergeCell ref="A38:K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</dc:creator>
  <cp:lastModifiedBy>user</cp:lastModifiedBy>
  <cp:lastPrinted>2018-11-07T15:03:19Z</cp:lastPrinted>
  <dcterms:created xsi:type="dcterms:W3CDTF">2010-11-04T10:59:17Z</dcterms:created>
  <dcterms:modified xsi:type="dcterms:W3CDTF">2018-12-28T08:55:16Z</dcterms:modified>
</cp:coreProperties>
</file>