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<sst xmlns="http://schemas.openxmlformats.org/spreadsheetml/2006/main" count="57" uniqueCount="52">
  <si>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         Dla jednostek sektora finansów publicznych</t>
  </si>
  <si>
    <t>Lp.</t>
  </si>
  <si>
    <t>Podmiot dotowany</t>
  </si>
  <si>
    <t>Celowa</t>
  </si>
  <si>
    <t>Podmiotowa</t>
  </si>
  <si>
    <t>Przedmiotowa</t>
  </si>
  <si>
    <t>Lp</t>
  </si>
  <si>
    <t>Nowe zadanie lub podmiot</t>
  </si>
  <si>
    <t>finansowanie</t>
  </si>
  <si>
    <t>dofinansowanie</t>
  </si>
  <si>
    <t xml:space="preserve">              Celowa</t>
  </si>
  <si>
    <t xml:space="preserve">                           Dla jednostek spoza sektora finansów publicznych</t>
  </si>
  <si>
    <t>Dział 600 rozdział 60014, z tego:</t>
  </si>
  <si>
    <t>Miasto Zduńska Wola</t>
  </si>
  <si>
    <t>niepubliczne jednostki systemu oświaty</t>
  </si>
  <si>
    <t>Warsztat Terapii Zajęciowej</t>
  </si>
  <si>
    <t>Dział 921 rozdział 92116, z tego:</t>
  </si>
  <si>
    <t>OGÓŁEM</t>
  </si>
  <si>
    <t>I. Dla jednostek sektora finansów publicznych</t>
  </si>
  <si>
    <t xml:space="preserve">Zadania w zakresie kultury fizycznej </t>
  </si>
  <si>
    <t>Dział 854 rozdział 85406</t>
  </si>
  <si>
    <t>Dział 921 rozdział 92120</t>
  </si>
  <si>
    <t>Rady Powiatu Zduńskowolskiego</t>
  </si>
  <si>
    <t>Załącznik Nr 6</t>
  </si>
  <si>
    <t>Dział 921 rozdział 92195</t>
  </si>
  <si>
    <t>Gmina Zduńska Wola</t>
  </si>
  <si>
    <t>Zadania z zakresu kultury         i ochrony dziedzictwa narodowego</t>
  </si>
  <si>
    <t>Dział 926 rozdział 92605    z tego:</t>
  </si>
  <si>
    <t>Dział 801 rozdział 80120      z tego:</t>
  </si>
  <si>
    <t>Dział 801 rozdział 80130      z tego:</t>
  </si>
  <si>
    <t>Dział 853 rozdział 85311          z tego:</t>
  </si>
  <si>
    <t>Planowane dotacje celowe dla jednostek sektora finansów publicznych dotyczą realizacji następujących zadań:</t>
  </si>
  <si>
    <t>WYKAZ DOTACJI NA ROK 2017</t>
  </si>
  <si>
    <t>Gmina Zapolice</t>
  </si>
  <si>
    <r>
      <t xml:space="preserve">1) </t>
    </r>
    <r>
      <rPr>
        <b/>
        <sz val="10"/>
        <rFont val="Arial"/>
        <family val="2"/>
      </rPr>
      <t xml:space="preserve">w dziale 600 rozdziale 60014 </t>
    </r>
    <r>
      <rPr>
        <sz val="10"/>
        <rFont val="Arial"/>
        <family val="2"/>
      </rPr>
      <t xml:space="preserve">planuje się udzielenie dotacji dla </t>
    </r>
    <r>
      <rPr>
        <b/>
        <sz val="10"/>
        <rFont val="Arial"/>
        <family val="2"/>
      </rPr>
      <t>Miasta Zduńska Wola w wysokości 20 000 zł</t>
    </r>
    <r>
      <rPr>
        <sz val="10"/>
        <rFont val="Arial"/>
        <family val="2"/>
      </rPr>
      <t xml:space="preserve"> w ramach powierzenia Miastu Zduńska Wola prowadzenia zadania publicznego dotyczącego  utrzymania pojemników ulicznych znajdujących się w pasach dróg powiatowych na terenie Miasta Zduńska Wola, pomocy finansowej dla </t>
    </r>
    <r>
      <rPr>
        <b/>
        <sz val="10"/>
        <rFont val="Arial"/>
        <family val="2"/>
      </rPr>
      <t xml:space="preserve">Gminy Zapolice w kwocie 150 000 zł </t>
    </r>
    <r>
      <rPr>
        <sz val="10"/>
        <rFont val="Arial"/>
        <family val="2"/>
      </rPr>
      <t xml:space="preserve">z przeznaczeniem na dofinansowanie zadania pn.: "Przebudowa drogi gminnej w m. Paprotnia, gm. Zapolice wraz z rozbudową sieci wodociągowej i przebudową linii energetycznej; zadanie 1 - rozbudowa sieci wodociągowej w Paprotni, zadanie 2 - przebudowa linii energetycznej, zadanie 3 - przebudowa drogi gminnej Nr 119011E w Paprotni" oraz pomocy finansowej </t>
    </r>
    <r>
      <rPr>
        <b/>
        <sz val="10"/>
        <rFont val="Arial"/>
        <family val="2"/>
      </rPr>
      <t xml:space="preserve">Gminie Zduńska Wola w kwocie 180 000 zł </t>
    </r>
    <r>
      <rPr>
        <sz val="10"/>
        <rFont val="Arial"/>
        <family val="2"/>
      </rPr>
      <t>z przeznaczeniem na dofinansowanie zadania pn.: "Rozbudowa drogi gminnej nr 114260E w miejscowości Czechy w Gminie Zduńska Wola wraz z odwodnieniem".</t>
    </r>
  </si>
  <si>
    <r>
      <t>II. Dla jednostek spoza sektora finansów publicznych:</t>
    </r>
    <r>
      <rPr>
        <sz val="10"/>
        <color indexed="8"/>
        <rFont val="Arial"/>
        <family val="2"/>
      </rPr>
      <t xml:space="preserve"> </t>
    </r>
  </si>
  <si>
    <t>Dział 754, rozdział 75495 z tego:</t>
  </si>
  <si>
    <t>Komenda Powiatowa Policji- wpłata na Fundusz Wsparcia Policji</t>
  </si>
  <si>
    <r>
      <t xml:space="preserve">3) w dziale </t>
    </r>
    <r>
      <rPr>
        <b/>
        <sz val="10"/>
        <color indexed="8"/>
        <rFont val="Arial"/>
        <family val="2"/>
      </rPr>
      <t>921</t>
    </r>
    <r>
      <rPr>
        <sz val="10"/>
        <color indexed="8"/>
        <rFont val="Arial"/>
        <family val="2"/>
      </rPr>
      <t xml:space="preserve"> rozdziale </t>
    </r>
    <r>
      <rPr>
        <b/>
        <sz val="10"/>
        <color indexed="8"/>
        <rFont val="Arial"/>
        <family val="2"/>
      </rPr>
      <t xml:space="preserve">92116 </t>
    </r>
    <r>
      <rPr>
        <sz val="10"/>
        <color indexed="8"/>
        <rFont val="Arial"/>
        <family val="2"/>
      </rPr>
      <t xml:space="preserve">planuje się udzielenie dotacji dla </t>
    </r>
    <r>
      <rPr>
        <b/>
        <sz val="10"/>
        <color indexed="8"/>
        <rFont val="Arial"/>
        <family val="2"/>
      </rPr>
      <t xml:space="preserve">Miasta Zduńska Wola </t>
    </r>
    <r>
      <rPr>
        <sz val="10"/>
        <color indexed="8"/>
        <rFont val="Arial"/>
        <family val="2"/>
      </rPr>
      <t>z przeznaczeniem na realizację zadań biblioteki powiatowej.</t>
    </r>
  </si>
  <si>
    <r>
      <t xml:space="preserve">2) w dziale </t>
    </r>
    <r>
      <rPr>
        <b/>
        <sz val="10"/>
        <rFont val="Arial"/>
        <family val="2"/>
      </rPr>
      <t>754</t>
    </r>
    <r>
      <rPr>
        <sz val="10"/>
        <rFont val="Arial"/>
        <family val="2"/>
      </rPr>
      <t xml:space="preserve">, rozdziale </t>
    </r>
    <r>
      <rPr>
        <b/>
        <sz val="10"/>
        <rFont val="Arial"/>
        <family val="2"/>
      </rPr>
      <t>75495</t>
    </r>
    <r>
      <rPr>
        <sz val="10"/>
        <rFont val="Arial"/>
        <family val="2"/>
      </rPr>
      <t xml:space="preserve"> planuje się wpłatę na Fundusz Wsparcia Policji w ramach realizacji zadania pn.: "Przekazanie na Fundusz Wsparcia Policji dofinansowania zakupu dwóch pojazdów służbowych (w wersji oznakowanej i wersji nieoznakowanej) dla potrzeb funkcjonariuszy pełniących służbę na terenie Powiatu Zduńskowolskiego".</t>
    </r>
  </si>
  <si>
    <t xml:space="preserve">Dział 755 rozdział 75515 </t>
  </si>
  <si>
    <t xml:space="preserve">1) Dotacja dla Stowarzyszenia Wsparcie Społeczne "JA-TY-MY" z siedzibą w Łodzi, wyłonionego  w trybie ustawy z dnia 24 kwietnia 2003 r. o działalności pożytku </t>
  </si>
  <si>
    <t xml:space="preserve">publicznego i wolontariacie (t.j. Dz. U. z 2016 r.  poz. 1817) , na realizację zadania zleconego wynikajacego  z ustawy z dnia 5 sierpnia 2015 r. </t>
  </si>
  <si>
    <t>Zgodnie z art. 4 ust. 1 ustawy z dnia 5 czerwca 1998 r. o samorządzie powiatowym (t.j. Dz. U. z 2015 r., poz. 1445) zadaniem własnym powiatu, o charakterze ponadgminnym, jest realizacja zadań w zakresie kultury oraz ochrony zabytków, a także kultury fizycznej i turystyki. W związku z powyższym z budżetu powiatu planuje się udzielenie dotacji dla jednostek nie zaliczanych do sektora finansów publicznych, poprzez wyłonienie odpowiedniego podmiotu do realizacji ww. zadań, zgodnie z art. 17 ustawy z dnia 24 kwietnia 2003 r. o działalności pożytku publicznego i wolontariacie (t.j. Dz. U. z 2016 r.  poz. 1817),</t>
  </si>
  <si>
    <r>
      <t>2) Dotacje celowe na zadania z zakresu turystyki, kultury i ochrony dziedzictwa narodowego oraz kultury fizycznej</t>
    </r>
    <r>
      <rPr>
        <b/>
        <sz val="10"/>
        <color indexed="8"/>
        <rFont val="Arial"/>
        <family val="2"/>
      </rPr>
      <t xml:space="preserve"> (rozdziały 92195 i 92605)</t>
    </r>
  </si>
  <si>
    <r>
      <t xml:space="preserve">3) Dotacje dla szkół niepublicznych posiadających uprawnienia szkół publicznych w kwocie ogółem 1 624 824 zł objęte </t>
    </r>
    <r>
      <rPr>
        <b/>
        <sz val="10"/>
        <color indexed="8"/>
        <rFont val="Arial"/>
        <family val="2"/>
      </rPr>
      <t>rozdziałem 80120 i 80130</t>
    </r>
    <r>
      <rPr>
        <sz val="10"/>
        <color indexed="8"/>
        <rFont val="Arial"/>
        <family val="2"/>
      </rPr>
      <t xml:space="preserve"> przyznawane w wysokości 50% wydatków  przewidywanych na jednego ucznia w szkole tego samego typu prowadzonej przez powiat, zgodnie
 z art. 90 ust. 3 ustawy z dnia 7 września 1991r. o systemie oświaty lub w wysokości nie niższej niż kwota przewidziana na jednego ucznia danego typu 
i rodzaju szkoły w części oświatowej subwencji ogólnej otrzymanej przez powiat, zgodnie z art. 90 ust. 2a ustawy z dnia 7 września 1991 r. o systemie oświaty,
</t>
    </r>
  </si>
  <si>
    <r>
      <t xml:space="preserve">4) Dotacja podmiotowa dla Warsztatu Terapii Zajęciowej przy Zakładzie Pracy Chronionej PHSI „BONEX” na dofinansowanie kosztów funkcjonowania warsztatu (Dział </t>
    </r>
    <r>
      <rPr>
        <b/>
        <sz val="10"/>
        <color indexed="8"/>
        <rFont val="Arial"/>
        <family val="2"/>
      </rPr>
      <t>853</t>
    </r>
    <r>
      <rPr>
        <sz val="10"/>
        <color indexed="8"/>
        <rFont val="Arial"/>
        <family val="2"/>
      </rPr>
      <t xml:space="preserve">, rozdział </t>
    </r>
    <r>
      <rPr>
        <b/>
        <sz val="10"/>
        <color indexed="8"/>
        <rFont val="Arial"/>
        <family val="2"/>
      </rPr>
      <t>85311</t>
    </r>
    <r>
      <rPr>
        <sz val="10"/>
        <color indexed="8"/>
        <rFont val="Arial"/>
        <family val="2"/>
      </rPr>
      <t>),</t>
    </r>
  </si>
  <si>
    <r>
      <t xml:space="preserve">5) Dotacja dla Ośrodka Rehabilitacyjno - Edukacyjnego "AMI" Niepubliczna Poradnia Psychologiczno - Pedagogiczna (Dział </t>
    </r>
    <r>
      <rPr>
        <b/>
        <sz val="10"/>
        <color indexed="8"/>
        <rFont val="Arial"/>
        <family val="2"/>
      </rPr>
      <t>854</t>
    </r>
    <r>
      <rPr>
        <sz val="10"/>
        <color indexed="8"/>
        <rFont val="Arial"/>
        <family val="2"/>
      </rPr>
      <t xml:space="preserve">, rozdział </t>
    </r>
    <r>
      <rPr>
        <b/>
        <sz val="10"/>
        <color indexed="8"/>
        <rFont val="Arial"/>
        <family val="2"/>
      </rPr>
      <t>85406</t>
    </r>
    <r>
      <rPr>
        <sz val="10"/>
        <color indexed="8"/>
        <rFont val="Arial"/>
        <family val="2"/>
      </rPr>
      <t>),</t>
    </r>
  </si>
  <si>
    <r>
      <t xml:space="preserve">6) Dotacja udzielana zgodnie z zapisami ustawy z dnia 23 lipca 2003r. o ochronie zabytków i opiece nad zabytkami (t.j. Dz. U. z 2014r. poz. 1446 z późn. zm.)  (Dział </t>
    </r>
    <r>
      <rPr>
        <b/>
        <sz val="10"/>
        <color indexed="8"/>
        <rFont val="Arial"/>
        <family val="2"/>
      </rPr>
      <t>921</t>
    </r>
    <r>
      <rPr>
        <sz val="10"/>
        <color indexed="8"/>
        <rFont val="Arial"/>
        <family val="2"/>
      </rPr>
      <t xml:space="preserve">, rozdział </t>
    </r>
    <r>
      <rPr>
        <b/>
        <sz val="10"/>
        <color indexed="8"/>
        <rFont val="Arial"/>
        <family val="2"/>
      </rPr>
      <t>92120</t>
    </r>
    <r>
      <rPr>
        <sz val="10"/>
        <color indexed="8"/>
        <rFont val="Arial"/>
        <family val="2"/>
      </rPr>
      <t>).</t>
    </r>
  </si>
  <si>
    <r>
      <t xml:space="preserve"> o nieodpłatnej pomocy prawnej oraz edukacji prawnej (Dz. U. z 2015 r. poz. 1255 z późn.zm.) </t>
    </r>
    <r>
      <rPr>
        <b/>
        <sz val="10"/>
        <rFont val="Arial"/>
        <family val="2"/>
      </rPr>
      <t>(rozdział 75515),</t>
    </r>
  </si>
  <si>
    <t>do Uchwały Nr XXV/87/16</t>
  </si>
  <si>
    <t>z dnia 23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</si>
</sst>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u val="single"/>
      <sz val="10"/>
      <name val="Arial"/>
      <family val="2"/>
    </font>
    <font>
      <sz val="11"/>
      <color indexed="10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0"/>
    </font>
    <font>
      <sz val="11"/>
      <name val="Czcionka tekstu podstawowego"/>
      <family val="2"/>
    </font>
    <font>
      <sz val="11"/>
      <color indexed="17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Czcionka tekstu podstawowego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sz val="11"/>
      <color rgb="FFFF0000"/>
      <name val="Czcionka tekstu podstawowego"/>
      <family val="2"/>
    </font>
    <font>
      <sz val="11"/>
      <color rgb="FF00B050"/>
      <name val="Czcionka tekstu podstawowego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3" fontId="59" fillId="0" borderId="0" xfId="0" applyNumberFormat="1" applyFont="1" applyBorder="1" applyAlignment="1">
      <alignment/>
    </xf>
    <xf numFmtId="0" fontId="56" fillId="0" borderId="0" xfId="0" applyFont="1" applyBorder="1" applyAlignment="1">
      <alignment wrapText="1"/>
    </xf>
    <xf numFmtId="3" fontId="56" fillId="33" borderId="0" xfId="0" applyNumberFormat="1" applyFont="1" applyFill="1" applyBorder="1" applyAlignment="1">
      <alignment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wrapText="1"/>
    </xf>
    <xf numFmtId="3" fontId="11" fillId="0" borderId="18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8" xfId="0" applyFont="1" applyBorder="1" applyAlignment="1">
      <alignment wrapText="1"/>
    </xf>
    <xf numFmtId="3" fontId="11" fillId="0" borderId="17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 wrapText="1"/>
    </xf>
    <xf numFmtId="3" fontId="10" fillId="0" borderId="17" xfId="0" applyNumberFormat="1" applyFont="1" applyBorder="1" applyAlignment="1">
      <alignment/>
    </xf>
    <xf numFmtId="3" fontId="11" fillId="33" borderId="18" xfId="0" applyNumberFormat="1" applyFont="1" applyFill="1" applyBorder="1" applyAlignment="1">
      <alignment/>
    </xf>
    <xf numFmtId="2" fontId="11" fillId="0" borderId="18" xfId="0" applyNumberFormat="1" applyFont="1" applyBorder="1" applyAlignment="1">
      <alignment wrapText="1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3" fontId="12" fillId="34" borderId="22" xfId="0" applyNumberFormat="1" applyFont="1" applyFill="1" applyBorder="1" applyAlignment="1">
      <alignment/>
    </xf>
    <xf numFmtId="3" fontId="12" fillId="34" borderId="21" xfId="0" applyNumberFormat="1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27" xfId="0" applyFont="1" applyBorder="1" applyAlignment="1">
      <alignment wrapText="1"/>
    </xf>
    <xf numFmtId="3" fontId="10" fillId="0" borderId="28" xfId="0" applyNumberFormat="1" applyFont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3" fontId="12" fillId="0" borderId="17" xfId="0" applyNumberFormat="1" applyFont="1" applyBorder="1" applyAlignment="1">
      <alignment/>
    </xf>
    <xf numFmtId="2" fontId="11" fillId="0" borderId="29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3" fontId="11" fillId="33" borderId="32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wrapText="1"/>
    </xf>
    <xf numFmtId="3" fontId="10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wrapText="1"/>
    </xf>
    <xf numFmtId="3" fontId="11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 wrapText="1"/>
    </xf>
    <xf numFmtId="3" fontId="10" fillId="0" borderId="35" xfId="0" applyNumberFormat="1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59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1" fillId="0" borderId="40" xfId="0" applyFont="1" applyBorder="1" applyAlignment="1">
      <alignment wrapText="1"/>
    </xf>
    <xf numFmtId="3" fontId="11" fillId="0" borderId="40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3" fontId="11" fillId="0" borderId="42" xfId="0" applyNumberFormat="1" applyFont="1" applyBorder="1" applyAlignment="1">
      <alignment horizontal="left"/>
    </xf>
    <xf numFmtId="3" fontId="11" fillId="0" borderId="31" xfId="0" applyNumberFormat="1" applyFont="1" applyBorder="1" applyAlignment="1">
      <alignment horizontal="left"/>
    </xf>
    <xf numFmtId="3" fontId="11" fillId="0" borderId="42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0" fontId="10" fillId="0" borderId="4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3" fontId="10" fillId="0" borderId="4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0" fillId="0" borderId="31" xfId="0" applyNumberFormat="1" applyFont="1" applyBorder="1" applyAlignment="1">
      <alignment horizontal="left"/>
    </xf>
    <xf numFmtId="3" fontId="10" fillId="0" borderId="4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right" vertical="top"/>
    </xf>
    <xf numFmtId="3" fontId="10" fillId="0" borderId="13" xfId="0" applyNumberFormat="1" applyFont="1" applyBorder="1" applyAlignment="1">
      <alignment horizontal="right" vertical="top"/>
    </xf>
    <xf numFmtId="3" fontId="10" fillId="0" borderId="31" xfId="0" applyNumberFormat="1" applyFont="1" applyBorder="1" applyAlignment="1">
      <alignment horizontal="right" vertical="top"/>
    </xf>
    <xf numFmtId="3" fontId="11" fillId="0" borderId="13" xfId="0" applyNumberFormat="1" applyFont="1" applyBorder="1" applyAlignment="1">
      <alignment horizontal="righ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N12" sqref="N12"/>
    </sheetView>
  </sheetViews>
  <sheetFormatPr defaultColWidth="8.796875" defaultRowHeight="14.25"/>
  <cols>
    <col min="1" max="1" width="2.8984375" style="0" customWidth="1"/>
    <col min="2" max="2" width="19.3984375" style="0" customWidth="1"/>
    <col min="3" max="3" width="10" style="0" customWidth="1"/>
    <col min="4" max="4" width="9.69921875" style="0" customWidth="1"/>
    <col min="5" max="5" width="10.69921875" style="0" customWidth="1"/>
    <col min="6" max="6" width="2.69921875" style="0" customWidth="1"/>
    <col min="7" max="7" width="20.8984375" style="0" customWidth="1"/>
    <col min="8" max="8" width="10.19921875" style="0" customWidth="1"/>
    <col min="9" max="9" width="11.59765625" style="0" customWidth="1"/>
    <col min="10" max="10" width="9.3984375" style="0" customWidth="1"/>
    <col min="11" max="11" width="11" style="0" customWidth="1"/>
  </cols>
  <sheetData>
    <row r="1" ht="14.25">
      <c r="I1" s="12" t="s">
        <v>23</v>
      </c>
    </row>
    <row r="2" spans="9:11" ht="14.25">
      <c r="I2" s="7" t="s">
        <v>50</v>
      </c>
      <c r="J2" s="1"/>
      <c r="K2" s="1"/>
    </row>
    <row r="3" spans="9:11" ht="14.25">
      <c r="I3" s="7" t="s">
        <v>22</v>
      </c>
      <c r="J3" s="1"/>
      <c r="K3" s="1"/>
    </row>
    <row r="4" spans="9:11" ht="14.25">
      <c r="I4" s="7" t="s">
        <v>51</v>
      </c>
      <c r="J4" s="1"/>
      <c r="K4" s="1"/>
    </row>
    <row r="5" spans="9:11" ht="14.25">
      <c r="I5" s="7"/>
      <c r="J5" s="1"/>
      <c r="K5" s="1"/>
    </row>
    <row r="6" spans="1:11" ht="15">
      <c r="A6" s="100" t="s">
        <v>32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5" thickBot="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 ht="15.75" thickBot="1">
      <c r="A8" s="2" t="s">
        <v>0</v>
      </c>
      <c r="B8" s="47"/>
      <c r="C8" s="47"/>
      <c r="D8" s="47"/>
      <c r="E8" s="48"/>
      <c r="F8" s="49" t="s">
        <v>11</v>
      </c>
      <c r="G8" s="47"/>
      <c r="H8" s="47"/>
      <c r="I8" s="47"/>
      <c r="J8" s="47"/>
      <c r="K8" s="3"/>
    </row>
    <row r="9" spans="1:11" ht="15" thickBot="1">
      <c r="A9" s="4"/>
      <c r="B9" s="50"/>
      <c r="C9" s="51"/>
      <c r="D9" s="52"/>
      <c r="E9" s="51"/>
      <c r="F9" s="53"/>
      <c r="G9" s="51"/>
      <c r="H9" s="54" t="s">
        <v>10</v>
      </c>
      <c r="I9" s="55"/>
      <c r="J9" s="50"/>
      <c r="K9" s="5"/>
    </row>
    <row r="10" spans="1:11" ht="15" thickBot="1">
      <c r="A10" s="10" t="s">
        <v>1</v>
      </c>
      <c r="B10" s="56" t="s">
        <v>2</v>
      </c>
      <c r="C10" s="57" t="s">
        <v>3</v>
      </c>
      <c r="D10" s="58" t="s">
        <v>4</v>
      </c>
      <c r="E10" s="57" t="s">
        <v>5</v>
      </c>
      <c r="F10" s="58" t="s">
        <v>6</v>
      </c>
      <c r="G10" s="56" t="s">
        <v>7</v>
      </c>
      <c r="H10" s="57" t="s">
        <v>8</v>
      </c>
      <c r="I10" s="58" t="s">
        <v>9</v>
      </c>
      <c r="J10" s="58" t="s">
        <v>4</v>
      </c>
      <c r="K10" s="11" t="s">
        <v>5</v>
      </c>
    </row>
    <row r="11" spans="1:11" ht="29.25" customHeight="1">
      <c r="A11" s="83">
        <v>1</v>
      </c>
      <c r="B11" s="84" t="s">
        <v>12</v>
      </c>
      <c r="C11" s="85">
        <f>SUM(C12:C14)</f>
        <v>350000</v>
      </c>
      <c r="D11" s="86"/>
      <c r="E11" s="87"/>
      <c r="F11" s="69">
        <v>1</v>
      </c>
      <c r="G11" s="60" t="s">
        <v>28</v>
      </c>
      <c r="H11" s="61"/>
      <c r="I11" s="59"/>
      <c r="J11" s="61">
        <f>SUM(J12)</f>
        <v>358344</v>
      </c>
      <c r="K11" s="21"/>
    </row>
    <row r="12" spans="1:11" ht="19.5" customHeight="1">
      <c r="A12" s="88"/>
      <c r="B12" s="81" t="s">
        <v>33</v>
      </c>
      <c r="C12" s="82">
        <v>150000</v>
      </c>
      <c r="D12" s="80"/>
      <c r="E12" s="89"/>
      <c r="F12" s="70"/>
      <c r="G12" s="102" t="s">
        <v>14</v>
      </c>
      <c r="H12" s="104"/>
      <c r="I12" s="106"/>
      <c r="J12" s="108">
        <v>358344</v>
      </c>
      <c r="K12" s="108"/>
    </row>
    <row r="13" spans="1:11" ht="14.25">
      <c r="A13" s="88"/>
      <c r="B13" s="81" t="s">
        <v>13</v>
      </c>
      <c r="C13" s="82">
        <v>20000</v>
      </c>
      <c r="D13" s="80"/>
      <c r="E13" s="89"/>
      <c r="F13" s="70"/>
      <c r="G13" s="103"/>
      <c r="H13" s="105"/>
      <c r="I13" s="107"/>
      <c r="J13" s="109"/>
      <c r="K13" s="109"/>
    </row>
    <row r="14" spans="1:11" ht="15.75" customHeight="1">
      <c r="A14" s="88"/>
      <c r="B14" s="81" t="s">
        <v>25</v>
      </c>
      <c r="C14" s="82">
        <f>180000</f>
        <v>180000</v>
      </c>
      <c r="D14" s="80"/>
      <c r="E14" s="89"/>
      <c r="F14" s="70">
        <v>2</v>
      </c>
      <c r="G14" s="110" t="s">
        <v>29</v>
      </c>
      <c r="H14" s="113"/>
      <c r="I14" s="116"/>
      <c r="J14" s="119">
        <f>SUM(J17:J17)</f>
        <v>1266480</v>
      </c>
      <c r="K14" s="108"/>
    </row>
    <row r="15" spans="1:11" ht="30" customHeight="1">
      <c r="A15" s="88">
        <v>2</v>
      </c>
      <c r="B15" s="78" t="s">
        <v>36</v>
      </c>
      <c r="C15" s="79">
        <f>SUM(C16)</f>
        <v>17000</v>
      </c>
      <c r="D15" s="80"/>
      <c r="E15" s="89"/>
      <c r="F15" s="70"/>
      <c r="G15" s="111"/>
      <c r="H15" s="114"/>
      <c r="I15" s="117"/>
      <c r="J15" s="120"/>
      <c r="K15" s="122"/>
    </row>
    <row r="16" spans="1:11" ht="39" customHeight="1">
      <c r="A16" s="88"/>
      <c r="B16" s="81" t="s">
        <v>37</v>
      </c>
      <c r="C16" s="82">
        <v>17000</v>
      </c>
      <c r="D16" s="80"/>
      <c r="E16" s="89"/>
      <c r="F16" s="70"/>
      <c r="G16" s="112"/>
      <c r="H16" s="115"/>
      <c r="I16" s="118"/>
      <c r="J16" s="121"/>
      <c r="K16" s="109"/>
    </row>
    <row r="17" spans="1:11" ht="25.5">
      <c r="A17" s="88">
        <v>3</v>
      </c>
      <c r="B17" s="78" t="s">
        <v>16</v>
      </c>
      <c r="C17" s="79">
        <f>SUM(C18)</f>
        <v>115840</v>
      </c>
      <c r="D17" s="80"/>
      <c r="E17" s="89"/>
      <c r="F17" s="70"/>
      <c r="G17" s="28" t="s">
        <v>14</v>
      </c>
      <c r="H17" s="29"/>
      <c r="I17" s="24"/>
      <c r="J17" s="62">
        <v>1266480</v>
      </c>
      <c r="K17" s="30"/>
    </row>
    <row r="18" spans="1:11" ht="15" customHeight="1">
      <c r="A18" s="88"/>
      <c r="B18" s="81" t="s">
        <v>13</v>
      </c>
      <c r="C18" s="82">
        <v>115840</v>
      </c>
      <c r="D18" s="80"/>
      <c r="E18" s="89"/>
      <c r="F18" s="70">
        <v>3</v>
      </c>
      <c r="G18" s="32" t="s">
        <v>40</v>
      </c>
      <c r="H18" s="33">
        <v>60726</v>
      </c>
      <c r="I18" s="24"/>
      <c r="J18" s="62"/>
      <c r="K18" s="30"/>
    </row>
    <row r="19" spans="1:16" ht="30" customHeight="1">
      <c r="A19" s="88"/>
      <c r="B19" s="81"/>
      <c r="C19" s="82"/>
      <c r="D19" s="80"/>
      <c r="E19" s="89"/>
      <c r="F19" s="70">
        <v>4</v>
      </c>
      <c r="G19" s="63" t="s">
        <v>30</v>
      </c>
      <c r="H19" s="64"/>
      <c r="I19" s="65"/>
      <c r="J19" s="66">
        <f>SUM(J20)</f>
        <v>44433</v>
      </c>
      <c r="K19" s="30"/>
      <c r="P19" s="28"/>
    </row>
    <row r="20" spans="1:16" ht="27.75" customHeight="1">
      <c r="A20" s="90"/>
      <c r="B20" s="78"/>
      <c r="C20" s="82"/>
      <c r="D20" s="80"/>
      <c r="E20" s="89"/>
      <c r="F20" s="70"/>
      <c r="G20" s="28" t="s">
        <v>15</v>
      </c>
      <c r="H20" s="29"/>
      <c r="I20" s="24"/>
      <c r="J20" s="29">
        <v>44433</v>
      </c>
      <c r="K20" s="30"/>
      <c r="P20" s="32"/>
    </row>
    <row r="21" spans="1:11" ht="14.25">
      <c r="A21" s="88"/>
      <c r="B21" s="78"/>
      <c r="C21" s="79"/>
      <c r="D21" s="80"/>
      <c r="E21" s="89"/>
      <c r="F21" s="70">
        <v>5</v>
      </c>
      <c r="G21" s="32" t="s">
        <v>20</v>
      </c>
      <c r="H21" s="29"/>
      <c r="I21" s="24"/>
      <c r="J21" s="33">
        <v>387160</v>
      </c>
      <c r="K21" s="30"/>
    </row>
    <row r="22" spans="1:17" ht="14.25">
      <c r="A22" s="88"/>
      <c r="B22" s="81"/>
      <c r="C22" s="82"/>
      <c r="D22" s="80"/>
      <c r="E22" s="89"/>
      <c r="F22" s="70">
        <v>6</v>
      </c>
      <c r="G22" s="32" t="s">
        <v>21</v>
      </c>
      <c r="H22" s="29"/>
      <c r="I22" s="24"/>
      <c r="J22" s="33">
        <v>70000</v>
      </c>
      <c r="K22" s="30"/>
      <c r="O22" s="13"/>
      <c r="P22" s="14"/>
      <c r="Q22" s="15"/>
    </row>
    <row r="23" spans="1:17" ht="14.25">
      <c r="A23" s="88"/>
      <c r="B23" s="78"/>
      <c r="C23" s="79"/>
      <c r="D23" s="77"/>
      <c r="E23" s="91"/>
      <c r="F23" s="70">
        <v>7</v>
      </c>
      <c r="G23" s="32" t="s">
        <v>24</v>
      </c>
      <c r="H23" s="29"/>
      <c r="I23" s="31">
        <f>SUM(I24)</f>
        <v>51160</v>
      </c>
      <c r="J23" s="33"/>
      <c r="K23" s="30"/>
      <c r="O23" s="13"/>
      <c r="P23" s="16"/>
      <c r="Q23" s="17"/>
    </row>
    <row r="24" spans="1:17" ht="38.25">
      <c r="A24" s="88"/>
      <c r="B24" s="81"/>
      <c r="C24" s="82"/>
      <c r="D24" s="80"/>
      <c r="E24" s="89"/>
      <c r="F24" s="70"/>
      <c r="G24" s="67" t="s">
        <v>26</v>
      </c>
      <c r="H24" s="29"/>
      <c r="I24" s="24">
        <v>51160</v>
      </c>
      <c r="J24" s="33"/>
      <c r="K24" s="30"/>
      <c r="O24" s="13"/>
      <c r="P24" s="16"/>
      <c r="Q24" s="17"/>
    </row>
    <row r="25" spans="1:17" ht="25.5">
      <c r="A25" s="88"/>
      <c r="B25" s="81"/>
      <c r="C25" s="82"/>
      <c r="D25" s="80"/>
      <c r="E25" s="89"/>
      <c r="F25" s="71">
        <v>8</v>
      </c>
      <c r="G25" s="32" t="s">
        <v>27</v>
      </c>
      <c r="H25" s="33"/>
      <c r="I25" s="31">
        <f>SUM(I26)</f>
        <v>110000</v>
      </c>
      <c r="J25" s="33"/>
      <c r="K25" s="30"/>
      <c r="O25" s="13"/>
      <c r="P25" s="16"/>
      <c r="Q25" s="17"/>
    </row>
    <row r="26" spans="1:17" ht="26.25" thickBot="1">
      <c r="A26" s="92"/>
      <c r="B26" s="93"/>
      <c r="C26" s="94"/>
      <c r="D26" s="94"/>
      <c r="E26" s="95"/>
      <c r="F26" s="70"/>
      <c r="G26" s="28" t="s">
        <v>19</v>
      </c>
      <c r="H26" s="29"/>
      <c r="I26" s="24">
        <v>110000</v>
      </c>
      <c r="J26" s="29"/>
      <c r="K26" s="30"/>
      <c r="O26" s="13"/>
      <c r="P26" s="16"/>
      <c r="Q26" s="17"/>
    </row>
    <row r="27" spans="1:17" ht="14.25" hidden="1">
      <c r="A27" s="72"/>
      <c r="B27" s="73"/>
      <c r="C27" s="74"/>
      <c r="D27" s="75"/>
      <c r="E27" s="76"/>
      <c r="F27" s="27"/>
      <c r="G27" s="32"/>
      <c r="H27" s="33"/>
      <c r="I27" s="31"/>
      <c r="J27" s="33"/>
      <c r="K27" s="30"/>
      <c r="O27" s="13"/>
      <c r="P27" s="16"/>
      <c r="Q27" s="18"/>
    </row>
    <row r="28" spans="1:17" ht="14.25" hidden="1">
      <c r="A28" s="22"/>
      <c r="B28" s="23"/>
      <c r="C28" s="34"/>
      <c r="D28" s="25"/>
      <c r="E28" s="26"/>
      <c r="F28" s="27"/>
      <c r="G28" s="35"/>
      <c r="H28" s="29"/>
      <c r="I28" s="24"/>
      <c r="J28" s="29"/>
      <c r="K28" s="30"/>
      <c r="O28" s="13"/>
      <c r="P28" s="16"/>
      <c r="Q28" s="18"/>
    </row>
    <row r="29" spans="1:17" ht="14.25" hidden="1">
      <c r="A29" s="22"/>
      <c r="B29" s="23"/>
      <c r="C29" s="34"/>
      <c r="D29" s="25"/>
      <c r="E29" s="26"/>
      <c r="F29" s="27"/>
      <c r="G29" s="32"/>
      <c r="H29" s="33"/>
      <c r="I29" s="31"/>
      <c r="J29" s="33"/>
      <c r="K29" s="30"/>
      <c r="O29" s="13"/>
      <c r="P29" s="16"/>
      <c r="Q29" s="19"/>
    </row>
    <row r="30" spans="1:17" ht="14.25" hidden="1">
      <c r="A30" s="22"/>
      <c r="B30" s="23"/>
      <c r="C30" s="34"/>
      <c r="D30" s="25"/>
      <c r="E30" s="26"/>
      <c r="F30" s="27"/>
      <c r="G30" s="28"/>
      <c r="H30" s="29"/>
      <c r="I30" s="24"/>
      <c r="J30" s="29"/>
      <c r="K30" s="30"/>
      <c r="O30" s="13"/>
      <c r="P30" s="16"/>
      <c r="Q30" s="19"/>
    </row>
    <row r="31" spans="1:11" ht="15" thickBot="1">
      <c r="A31" s="36"/>
      <c r="B31" s="37" t="s">
        <v>17</v>
      </c>
      <c r="C31" s="38">
        <f>SUM(C11+C17+C15)</f>
        <v>482840</v>
      </c>
      <c r="D31" s="39"/>
      <c r="E31" s="37"/>
      <c r="F31" s="40"/>
      <c r="G31" s="41" t="s">
        <v>17</v>
      </c>
      <c r="H31" s="39">
        <f>SUM(H18)</f>
        <v>60726</v>
      </c>
      <c r="I31" s="38">
        <f>SUM(I23+I25)</f>
        <v>161160</v>
      </c>
      <c r="J31" s="39">
        <f>SUM(J11+J14+J19+J21+J22)</f>
        <v>2126417</v>
      </c>
      <c r="K31" s="40"/>
    </row>
    <row r="32" spans="1:11" s="9" customFormat="1" ht="0.75" customHeight="1">
      <c r="A32" s="42"/>
      <c r="B32" s="42"/>
      <c r="C32" s="43"/>
      <c r="D32" s="43"/>
      <c r="E32" s="42"/>
      <c r="F32" s="42"/>
      <c r="G32" s="42"/>
      <c r="H32" s="42"/>
      <c r="I32" s="43"/>
      <c r="J32" s="43"/>
      <c r="K32" s="42"/>
    </row>
    <row r="33" spans="1:11" ht="14.25">
      <c r="A33" s="8" t="s">
        <v>18</v>
      </c>
      <c r="B33" s="68"/>
      <c r="C33" s="68"/>
      <c r="D33" s="44"/>
      <c r="E33" s="44"/>
      <c r="F33" s="44"/>
      <c r="G33" s="44"/>
      <c r="H33" s="44"/>
      <c r="I33" s="44"/>
      <c r="J33" s="46"/>
      <c r="K33" s="46"/>
    </row>
    <row r="34" spans="1:11" ht="14.25">
      <c r="A34" s="45" t="s">
        <v>31</v>
      </c>
      <c r="B34" s="68"/>
      <c r="C34" s="68"/>
      <c r="D34" s="44"/>
      <c r="E34" s="44"/>
      <c r="F34" s="44"/>
      <c r="G34" s="44"/>
      <c r="H34" s="44"/>
      <c r="I34" s="44"/>
      <c r="J34" s="46"/>
      <c r="K34" s="46"/>
    </row>
    <row r="35" spans="1:11" ht="79.5" customHeight="1">
      <c r="A35" s="101" t="s">
        <v>34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ht="42" customHeight="1">
      <c r="A36" s="101" t="s">
        <v>39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4.25">
      <c r="A37" s="96" t="s">
        <v>38</v>
      </c>
      <c r="B37" s="68"/>
      <c r="C37" s="68"/>
      <c r="D37" s="44"/>
      <c r="E37" s="44"/>
      <c r="F37" s="44"/>
      <c r="G37" s="44"/>
      <c r="H37" s="44"/>
      <c r="I37" s="44"/>
      <c r="J37" s="46"/>
      <c r="K37" s="46"/>
    </row>
    <row r="38" spans="1:11" ht="14.25">
      <c r="A38" s="97" t="s">
        <v>35</v>
      </c>
      <c r="B38" s="68"/>
      <c r="C38" s="68"/>
      <c r="D38" s="44"/>
      <c r="E38" s="44"/>
      <c r="F38" s="44"/>
      <c r="G38" s="44"/>
      <c r="H38" s="44"/>
      <c r="I38" s="44"/>
      <c r="J38" s="46"/>
      <c r="K38" s="46"/>
    </row>
    <row r="39" spans="1:11" ht="14.25">
      <c r="A39" s="99" t="s">
        <v>41</v>
      </c>
      <c r="B39" s="68"/>
      <c r="C39" s="68"/>
      <c r="D39" s="44"/>
      <c r="E39" s="44"/>
      <c r="F39" s="44"/>
      <c r="G39" s="44"/>
      <c r="H39" s="44"/>
      <c r="I39" s="44"/>
      <c r="J39" s="44"/>
      <c r="K39" s="44"/>
    </row>
    <row r="40" spans="1:11" ht="14.25">
      <c r="A40" s="99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4.25">
      <c r="A41" s="99" t="s">
        <v>49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4.25">
      <c r="A42" s="98" t="s">
        <v>44</v>
      </c>
      <c r="B42" s="68"/>
      <c r="C42" s="68"/>
      <c r="D42" s="44"/>
      <c r="E42" s="44"/>
      <c r="F42" s="44"/>
      <c r="G42" s="44"/>
      <c r="H42" s="44"/>
      <c r="I42" s="44"/>
      <c r="J42" s="46"/>
      <c r="K42" s="46"/>
    </row>
    <row r="43" spans="1:11" ht="54" customHeight="1">
      <c r="A43" s="123" t="s">
        <v>43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55.5" customHeight="1">
      <c r="A44" s="124" t="s">
        <v>45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</row>
    <row r="45" spans="1:11" ht="27" customHeight="1">
      <c r="A45" s="123" t="s">
        <v>46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14.25">
      <c r="A46" s="96" t="s">
        <v>47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27" customHeight="1">
      <c r="A47" s="123" t="s">
        <v>48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4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4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4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4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4.25">
      <c r="A53" s="8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4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4.25">
      <c r="A55" s="44"/>
      <c r="B55" s="45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4.25">
      <c r="A56" s="44"/>
      <c r="B56" s="45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4.25">
      <c r="A57" s="44"/>
      <c r="B57" s="45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4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4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4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4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4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4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36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2:5" ht="18.75" customHeight="1">
      <c r="B66" s="20"/>
      <c r="C66" s="20"/>
      <c r="D66" s="20"/>
      <c r="E66" s="20"/>
    </row>
    <row r="67" spans="2:5" ht="26.25" customHeight="1">
      <c r="B67" s="20"/>
      <c r="C67" s="20"/>
      <c r="D67" s="20"/>
      <c r="E67" s="20"/>
    </row>
    <row r="68" ht="22.5" customHeight="1"/>
    <row r="69" ht="37.5" customHeight="1">
      <c r="B69" s="6"/>
    </row>
    <row r="70" ht="20.25" customHeight="1"/>
    <row r="71" ht="18.75" customHeight="1"/>
    <row r="72" ht="20.25" customHeight="1"/>
    <row r="73" ht="15.75" customHeight="1">
      <c r="B73" s="6"/>
    </row>
    <row r="74" ht="12.75" customHeight="1"/>
    <row r="82" ht="17.25" customHeight="1"/>
    <row r="83" ht="14.25" hidden="1"/>
  </sheetData>
  <sheetProtection/>
  <mergeCells count="17">
    <mergeCell ref="A45:K45"/>
    <mergeCell ref="A43:K43"/>
    <mergeCell ref="A44:K44"/>
    <mergeCell ref="A47:K47"/>
    <mergeCell ref="A36:K36"/>
    <mergeCell ref="A6:K6"/>
    <mergeCell ref="A35:K35"/>
    <mergeCell ref="G12:G13"/>
    <mergeCell ref="H12:H13"/>
    <mergeCell ref="I12:I13"/>
    <mergeCell ref="J12:J13"/>
    <mergeCell ref="K12:K13"/>
    <mergeCell ref="G14:G16"/>
    <mergeCell ref="H14:H16"/>
    <mergeCell ref="I14:I16"/>
    <mergeCell ref="J14:J16"/>
    <mergeCell ref="K14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Krzysztof</cp:lastModifiedBy>
  <cp:lastPrinted>2016-12-23T08:17:56Z</cp:lastPrinted>
  <dcterms:created xsi:type="dcterms:W3CDTF">2010-11-04T10:59:17Z</dcterms:created>
  <dcterms:modified xsi:type="dcterms:W3CDTF">2017-01-04T06:51:51Z</dcterms:modified>
  <cp:category/>
  <cp:version/>
  <cp:contentType/>
  <cp:contentStatus/>
</cp:coreProperties>
</file>