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995" windowHeight="9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'Arkusz1'!$A$1:$AC$33</definedName>
  </definedNames>
  <calcPr fullCalcOnLoad="1"/>
</workbook>
</file>

<file path=xl/sharedStrings.xml><?xml version="1.0" encoding="utf-8"?>
<sst xmlns="http://schemas.openxmlformats.org/spreadsheetml/2006/main" count="71" uniqueCount="45">
  <si>
    <t>L.p.</t>
  </si>
  <si>
    <t>Załącznik nr…. do umowy nr z dnia……………….</t>
  </si>
  <si>
    <t>nr projektu: WND-RPLD.03.02.02-10-0001/15</t>
  </si>
  <si>
    <t>Kategoria wydatku 
(wg wniosku o dofiinansowanie)</t>
  </si>
  <si>
    <t>Netto (zł)</t>
  </si>
  <si>
    <t>VAT 23% (zł)</t>
  </si>
  <si>
    <t>Brutto (zł)</t>
  </si>
  <si>
    <t>Limit w stosunku do ceny ofertowej  (%)</t>
  </si>
  <si>
    <t>Cena ofertowa</t>
  </si>
  <si>
    <t>Stopień zaangażowania (%)</t>
  </si>
  <si>
    <t>I kwartał</t>
  </si>
  <si>
    <t>II kwartał</t>
  </si>
  <si>
    <t>III kwartał</t>
  </si>
  <si>
    <t>IV kwartał</t>
  </si>
  <si>
    <t>TABELA ROZLICZENIOWA
dla zamówienia publicznego pn. "Budowa drogi powiatowej stanowiącej łącznik drogowy z węzłem drogi ekspresowej S8 - Zduńska Wola Wschód"</t>
  </si>
  <si>
    <t>CZĘŚĆ I</t>
  </si>
  <si>
    <t>CZĘŚĆ II</t>
  </si>
  <si>
    <t>% w stosunku do ceny oferty</t>
  </si>
  <si>
    <t>Projekt pn. „Miejski Obszar Funkcjonalny Zduńska Wola – Karsznice – budowa łącznika z drogą ekspresową S8 na terenie powiatu zduńskowolskiego i powiatu łaskiego”</t>
  </si>
  <si>
    <t xml:space="preserve">Koszty związane z opracowaniem dokumentacji projektowej dla drogi powiatowej oraz innych niezbędnych dokumentów </t>
  </si>
  <si>
    <t xml:space="preserve">Koszty związane z opracowaniem dokumentacji środowiskowej </t>
  </si>
  <si>
    <t xml:space="preserve">Roboty budowlane w zakresie branży drogowej </t>
  </si>
  <si>
    <t xml:space="preserve">Roboty budowlane w zakresie branży mostowej </t>
  </si>
  <si>
    <t xml:space="preserve">Roboty budowlane związane z budową infrastruktury technicznej kolidującej </t>
  </si>
  <si>
    <t>2017 r.</t>
  </si>
  <si>
    <t>Kwota wykonana (ogółem)</t>
  </si>
  <si>
    <t>x</t>
  </si>
  <si>
    <t>Roboty budowlane  w zakresie branży elektrycznej</t>
  </si>
  <si>
    <t>Roboty budowlane w zakresie branży sanitarnej</t>
  </si>
  <si>
    <t>Roboty budowlane w zakresie branży telekomunikacyjnej  (kanał technologiczny)</t>
  </si>
  <si>
    <t>Ogółem</t>
  </si>
  <si>
    <t>Razem</t>
  </si>
  <si>
    <t>do 1,5% wartości oferty</t>
  </si>
  <si>
    <t>100% wartości oferty</t>
  </si>
  <si>
    <t>2017 r.  (zł brutto)</t>
  </si>
  <si>
    <t>2018 r.</t>
  </si>
  <si>
    <t xml:space="preserve">I kwartał </t>
  </si>
  <si>
    <t>2018 r. (zł brutto)</t>
  </si>
  <si>
    <t>UWAGA:
 WYKONAWCA WYPEŁNIA TYLKO BIAŁE POLA W CZĘŚCI II. TABELA WYLICZA SIĘ W SPOSÓB AUTOMATYCZNY. CZĘŚĆ III TABELI BĘDZIE WYPEŁNIANA PRZEZ WYKONAWCĘ W TRAKCIE REALIZACJI, W MIARĘ POSTĘPU  ROBÓT BUDOWLANYCH.
Na kategorie wydatków nr 1 i 2 narzucony jest limit procentowy. Koszty związane z opracowaniem dokumentacji projektowej oraz innych niezbędnych dokumentów, w tym opracowanie dokumentacji środowiskowej nie może przekroczyć 3,5 % wartości ceny ofertowej.
W planie finansowym realizacji robót budowlanych w podziale na kwartały Zamawiający również nakłada limity finansowe, tj.: 
w IV kwartale 2016 r. Wykonawca może zaplanować płatność (fakturowanie) na nie więcej niż 1,5% wartości oferty,
w I kwartale 2017 r. Wykonawca może zaplanować płatność (fakturowanie), która łącznie z płatnością z IV kw. 2016 r. nie przekroczy 2,5% wartości oferty,
w II kwartale 2017 r. płatności łącznie za IV kw. 2016 r., I kw. 2017 r. i II kw. 2017 r. nie przekroczą 5% wartości oferty, i.t.d.</t>
  </si>
  <si>
    <t>do 3% wartości oferty</t>
  </si>
  <si>
    <t>do 85% wartości oferty</t>
  </si>
  <si>
    <t>do 65% wartości oferty</t>
  </si>
  <si>
    <t>do 5% wartości oferty</t>
  </si>
  <si>
    <t>do 25% wartości oferty</t>
  </si>
  <si>
    <t>do 45% wartości oferty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</si>
</sst>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169" fontId="43" fillId="33" borderId="10" xfId="0" applyNumberFormat="1" applyFont="1" applyFill="1" applyBorder="1" applyAlignment="1" applyProtection="1">
      <alignment horizontal="center" vertical="center" wrapText="1"/>
      <protection/>
    </xf>
    <xf numFmtId="169" fontId="43" fillId="33" borderId="11" xfId="0" applyNumberFormat="1" applyFont="1" applyFill="1" applyBorder="1" applyAlignment="1" applyProtection="1">
      <alignment horizontal="center" vertical="center" wrapText="1"/>
      <protection/>
    </xf>
    <xf numFmtId="169" fontId="43" fillId="33" borderId="12" xfId="0" applyNumberFormat="1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168" fontId="0" fillId="33" borderId="17" xfId="0" applyNumberFormat="1" applyFont="1" applyFill="1" applyBorder="1" applyAlignment="1" applyProtection="1">
      <alignment/>
      <protection/>
    </xf>
    <xf numFmtId="168" fontId="0" fillId="33" borderId="18" xfId="0" applyNumberFormat="1" applyFont="1" applyFill="1" applyBorder="1" applyAlignment="1" applyProtection="1">
      <alignment/>
      <protection/>
    </xf>
    <xf numFmtId="9" fontId="44" fillId="33" borderId="19" xfId="0" applyNumberFormat="1" applyFont="1" applyFill="1" applyBorder="1" applyAlignment="1" applyProtection="1">
      <alignment/>
      <protection/>
    </xf>
    <xf numFmtId="168" fontId="45" fillId="33" borderId="18" xfId="0" applyNumberFormat="1" applyFont="1" applyFill="1" applyBorder="1" applyAlignment="1" applyProtection="1">
      <alignment/>
      <protection/>
    </xf>
    <xf numFmtId="168" fontId="44" fillId="33" borderId="20" xfId="0" applyNumberFormat="1" applyFont="1" applyFill="1" applyBorder="1" applyAlignment="1" applyProtection="1">
      <alignment horizontal="right"/>
      <protection/>
    </xf>
    <xf numFmtId="168" fontId="44" fillId="33" borderId="21" xfId="0" applyNumberFormat="1" applyFont="1" applyFill="1" applyBorder="1" applyAlignment="1" applyProtection="1">
      <alignment horizontal="right"/>
      <protection/>
    </xf>
    <xf numFmtId="168" fontId="44" fillId="33" borderId="22" xfId="0" applyNumberFormat="1" applyFont="1" applyFill="1" applyBorder="1" applyAlignment="1" applyProtection="1">
      <alignment horizontal="right"/>
      <protection/>
    </xf>
    <xf numFmtId="169" fontId="44" fillId="33" borderId="23" xfId="0" applyNumberFormat="1" applyFont="1" applyFill="1" applyBorder="1" applyAlignment="1" applyProtection="1">
      <alignment horizontal="right" vertical="center"/>
      <protection/>
    </xf>
    <xf numFmtId="169" fontId="44" fillId="33" borderId="24" xfId="0" applyNumberFormat="1" applyFont="1" applyFill="1" applyBorder="1" applyAlignment="1" applyProtection="1">
      <alignment horizontal="right" vertical="center"/>
      <protection/>
    </xf>
    <xf numFmtId="169" fontId="44" fillId="33" borderId="25" xfId="0" applyNumberFormat="1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 wrapText="1"/>
      <protection/>
    </xf>
    <xf numFmtId="169" fontId="46" fillId="33" borderId="29" xfId="0" applyNumberFormat="1" applyFont="1" applyFill="1" applyBorder="1" applyAlignment="1" applyProtection="1">
      <alignment horizontal="center" vertical="center"/>
      <protection/>
    </xf>
    <xf numFmtId="168" fontId="47" fillId="33" borderId="17" xfId="0" applyNumberFormat="1" applyFont="1" applyFill="1" applyBorder="1" applyAlignment="1" applyProtection="1">
      <alignment/>
      <protection/>
    </xf>
    <xf numFmtId="168" fontId="47" fillId="33" borderId="18" xfId="0" applyNumberFormat="1" applyFont="1" applyFill="1" applyBorder="1" applyAlignment="1" applyProtection="1">
      <alignment/>
      <protection/>
    </xf>
    <xf numFmtId="169" fontId="46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68" fontId="47" fillId="34" borderId="31" xfId="0" applyNumberFormat="1" applyFont="1" applyFill="1" applyBorder="1" applyAlignment="1" applyProtection="1">
      <alignment/>
      <protection locked="0"/>
    </xf>
    <xf numFmtId="168" fontId="47" fillId="34" borderId="32" xfId="0" applyNumberFormat="1" applyFont="1" applyFill="1" applyBorder="1" applyAlignment="1" applyProtection="1">
      <alignment/>
      <protection locked="0"/>
    </xf>
    <xf numFmtId="168" fontId="47" fillId="34" borderId="17" xfId="0" applyNumberFormat="1" applyFont="1" applyFill="1" applyBorder="1" applyAlignment="1" applyProtection="1">
      <alignment/>
      <protection locked="0"/>
    </xf>
    <xf numFmtId="168" fontId="47" fillId="34" borderId="18" xfId="0" applyNumberFormat="1" applyFont="1" applyFill="1" applyBorder="1" applyAlignment="1" applyProtection="1">
      <alignment/>
      <protection locked="0"/>
    </xf>
    <xf numFmtId="168" fontId="47" fillId="34" borderId="33" xfId="0" applyNumberFormat="1" applyFont="1" applyFill="1" applyBorder="1" applyAlignment="1" applyProtection="1">
      <alignment/>
      <protection locked="0"/>
    </xf>
    <xf numFmtId="168" fontId="47" fillId="34" borderId="10" xfId="0" applyNumberFormat="1" applyFont="1" applyFill="1" applyBorder="1" applyAlignment="1" applyProtection="1">
      <alignment/>
      <protection locked="0"/>
    </xf>
    <xf numFmtId="168" fontId="47" fillId="34" borderId="28" xfId="0" applyNumberFormat="1" applyFont="1" applyFill="1" applyBorder="1" applyAlignment="1" applyProtection="1">
      <alignment/>
      <protection locked="0"/>
    </xf>
    <xf numFmtId="168" fontId="47" fillId="34" borderId="29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8" fontId="0" fillId="33" borderId="31" xfId="0" applyNumberFormat="1" applyFont="1" applyFill="1" applyBorder="1" applyAlignment="1" applyProtection="1">
      <alignment/>
      <protection/>
    </xf>
    <xf numFmtId="168" fontId="0" fillId="33" borderId="29" xfId="0" applyNumberFormat="1" applyFont="1" applyFill="1" applyBorder="1" applyAlignment="1" applyProtection="1">
      <alignment/>
      <protection/>
    </xf>
    <xf numFmtId="168" fontId="0" fillId="33" borderId="33" xfId="0" applyNumberFormat="1" applyFont="1" applyFill="1" applyBorder="1" applyAlignment="1" applyProtection="1">
      <alignment/>
      <protection/>
    </xf>
    <xf numFmtId="168" fontId="0" fillId="33" borderId="28" xfId="0" applyNumberFormat="1" applyFont="1" applyFill="1" applyBorder="1" applyAlignment="1" applyProtection="1">
      <alignment/>
      <protection/>
    </xf>
    <xf numFmtId="168" fontId="47" fillId="34" borderId="34" xfId="0" applyNumberFormat="1" applyFont="1" applyFill="1" applyBorder="1" applyAlignment="1" applyProtection="1">
      <alignment/>
      <protection locked="0"/>
    </xf>
    <xf numFmtId="168" fontId="47" fillId="34" borderId="35" xfId="0" applyNumberFormat="1" applyFont="1" applyFill="1" applyBorder="1" applyAlignment="1" applyProtection="1">
      <alignment/>
      <protection locked="0"/>
    </xf>
    <xf numFmtId="168" fontId="47" fillId="34" borderId="36" xfId="0" applyNumberFormat="1" applyFont="1" applyFill="1" applyBorder="1" applyAlignment="1" applyProtection="1">
      <alignment/>
      <protection locked="0"/>
    </xf>
    <xf numFmtId="168" fontId="47" fillId="34" borderId="37" xfId="0" applyNumberFormat="1" applyFont="1" applyFill="1" applyBorder="1" applyAlignment="1" applyProtection="1">
      <alignment/>
      <protection locked="0"/>
    </xf>
    <xf numFmtId="169" fontId="43" fillId="33" borderId="29" xfId="0" applyNumberFormat="1" applyFont="1" applyFill="1" applyBorder="1" applyAlignment="1" applyProtection="1">
      <alignment horizontal="center" vertical="center" wrapText="1"/>
      <protection/>
    </xf>
    <xf numFmtId="0" fontId="44" fillId="33" borderId="38" xfId="0" applyFont="1" applyFill="1" applyBorder="1" applyAlignment="1" applyProtection="1">
      <alignment horizontal="center" vertical="center"/>
      <protection/>
    </xf>
    <xf numFmtId="168" fontId="0" fillId="33" borderId="34" xfId="0" applyNumberFormat="1" applyFont="1" applyFill="1" applyBorder="1" applyAlignment="1" applyProtection="1">
      <alignment/>
      <protection/>
    </xf>
    <xf numFmtId="168" fontId="0" fillId="33" borderId="35" xfId="0" applyNumberFormat="1" applyFont="1" applyFill="1" applyBorder="1" applyAlignment="1" applyProtection="1">
      <alignment/>
      <protection/>
    </xf>
    <xf numFmtId="168" fontId="44" fillId="33" borderId="39" xfId="0" applyNumberFormat="1" applyFont="1" applyFill="1" applyBorder="1" applyAlignment="1" applyProtection="1">
      <alignment horizontal="right"/>
      <protection/>
    </xf>
    <xf numFmtId="168" fontId="44" fillId="33" borderId="40" xfId="0" applyNumberFormat="1" applyFont="1" applyFill="1" applyBorder="1" applyAlignment="1" applyProtection="1">
      <alignment horizontal="right"/>
      <protection/>
    </xf>
    <xf numFmtId="169" fontId="44" fillId="33" borderId="41" xfId="0" applyNumberFormat="1" applyFont="1" applyFill="1" applyBorder="1" applyAlignment="1" applyProtection="1">
      <alignment horizontal="right" vertical="center"/>
      <protection/>
    </xf>
    <xf numFmtId="169" fontId="44" fillId="33" borderId="42" xfId="0" applyNumberFormat="1" applyFont="1" applyFill="1" applyBorder="1" applyAlignment="1" applyProtection="1">
      <alignment horizontal="right" vertical="center"/>
      <protection/>
    </xf>
    <xf numFmtId="169" fontId="43" fillId="33" borderId="43" xfId="0" applyNumberFormat="1" applyFont="1" applyFill="1" applyBorder="1" applyAlignment="1" applyProtection="1">
      <alignment horizontal="center" vertical="center" wrapText="1"/>
      <protection/>
    </xf>
    <xf numFmtId="0" fontId="48" fillId="0" borderId="44" xfId="0" applyFont="1" applyBorder="1" applyAlignment="1" applyProtection="1">
      <alignment horizontal="center" vertical="center" wrapText="1"/>
      <protection/>
    </xf>
    <xf numFmtId="0" fontId="48" fillId="0" borderId="45" xfId="0" applyFont="1" applyBorder="1" applyAlignment="1" applyProtection="1">
      <alignment horizontal="center" vertical="center" wrapText="1"/>
      <protection/>
    </xf>
    <xf numFmtId="0" fontId="48" fillId="0" borderId="46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/>
      <protection locked="0"/>
    </xf>
    <xf numFmtId="169" fontId="45" fillId="33" borderId="47" xfId="0" applyNumberFormat="1" applyFont="1" applyFill="1" applyBorder="1" applyAlignment="1" applyProtection="1">
      <alignment horizontal="center" vertical="center"/>
      <protection/>
    </xf>
    <xf numFmtId="169" fontId="45" fillId="33" borderId="18" xfId="0" applyNumberFormat="1" applyFont="1" applyFill="1" applyBorder="1" applyAlignment="1" applyProtection="1">
      <alignment horizontal="center" vertical="center"/>
      <protection/>
    </xf>
    <xf numFmtId="0" fontId="44" fillId="33" borderId="48" xfId="0" applyFont="1" applyFill="1" applyBorder="1" applyAlignment="1" applyProtection="1">
      <alignment horizontal="center" vertical="center"/>
      <protection/>
    </xf>
    <xf numFmtId="0" fontId="44" fillId="33" borderId="49" xfId="0" applyFont="1" applyFill="1" applyBorder="1" applyAlignment="1" applyProtection="1">
      <alignment horizontal="center" vertical="center"/>
      <protection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4" fillId="33" borderId="50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4" fillId="33" borderId="51" xfId="0" applyFont="1" applyFill="1" applyBorder="1" applyAlignment="1" applyProtection="1">
      <alignment horizontal="center" vertical="center"/>
      <protection/>
    </xf>
    <xf numFmtId="0" fontId="44" fillId="33" borderId="52" xfId="0" applyFont="1" applyFill="1" applyBorder="1" applyAlignment="1" applyProtection="1">
      <alignment horizontal="center" vertical="center"/>
      <protection/>
    </xf>
    <xf numFmtId="0" fontId="44" fillId="33" borderId="53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169" fontId="45" fillId="33" borderId="54" xfId="0" applyNumberFormat="1" applyFont="1" applyFill="1" applyBorder="1" applyAlignment="1" applyProtection="1">
      <alignment horizontal="center" vertical="center"/>
      <protection/>
    </xf>
    <xf numFmtId="169" fontId="45" fillId="33" borderId="30" xfId="0" applyNumberFormat="1" applyFont="1" applyFill="1" applyBorder="1" applyAlignment="1" applyProtection="1">
      <alignment horizontal="center" vertical="center"/>
      <protection/>
    </xf>
    <xf numFmtId="168" fontId="44" fillId="33" borderId="55" xfId="0" applyNumberFormat="1" applyFont="1" applyFill="1" applyBorder="1" applyAlignment="1" applyProtection="1">
      <alignment horizontal="right" vertical="center"/>
      <protection/>
    </xf>
    <xf numFmtId="168" fontId="44" fillId="33" borderId="56" xfId="0" applyNumberFormat="1" applyFont="1" applyFill="1" applyBorder="1" applyAlignment="1" applyProtection="1">
      <alignment horizontal="right" vertical="center"/>
      <protection/>
    </xf>
    <xf numFmtId="168" fontId="44" fillId="33" borderId="57" xfId="0" applyNumberFormat="1" applyFont="1" applyFill="1" applyBorder="1" applyAlignment="1" applyProtection="1">
      <alignment horizontal="right" vertical="center"/>
      <protection/>
    </xf>
    <xf numFmtId="168" fontId="44" fillId="33" borderId="58" xfId="0" applyNumberFormat="1" applyFont="1" applyFill="1" applyBorder="1" applyAlignment="1" applyProtection="1">
      <alignment horizontal="right" vertical="center"/>
      <protection/>
    </xf>
    <xf numFmtId="168" fontId="44" fillId="33" borderId="59" xfId="0" applyNumberFormat="1" applyFont="1" applyFill="1" applyBorder="1" applyAlignment="1" applyProtection="1">
      <alignment horizontal="right" vertical="center"/>
      <protection/>
    </xf>
    <xf numFmtId="168" fontId="44" fillId="33" borderId="60" xfId="0" applyNumberFormat="1" applyFont="1" applyFill="1" applyBorder="1" applyAlignment="1" applyProtection="1">
      <alignment horizontal="right" vertical="center"/>
      <protection/>
    </xf>
    <xf numFmtId="168" fontId="44" fillId="33" borderId="47" xfId="0" applyNumberFormat="1" applyFont="1" applyFill="1" applyBorder="1" applyAlignment="1" applyProtection="1">
      <alignment horizontal="right" vertical="center"/>
      <protection/>
    </xf>
    <xf numFmtId="168" fontId="44" fillId="33" borderId="61" xfId="0" applyNumberFormat="1" applyFont="1" applyFill="1" applyBorder="1" applyAlignment="1" applyProtection="1">
      <alignment horizontal="right" vertical="center"/>
      <protection/>
    </xf>
    <xf numFmtId="168" fontId="44" fillId="33" borderId="62" xfId="0" applyNumberFormat="1" applyFont="1" applyFill="1" applyBorder="1" applyAlignment="1" applyProtection="1">
      <alignment horizontal="right" vertical="center"/>
      <protection/>
    </xf>
    <xf numFmtId="0" fontId="44" fillId="33" borderId="54" xfId="0" applyFont="1" applyFill="1" applyBorder="1" applyAlignment="1" applyProtection="1">
      <alignment horizontal="center" vertical="center" wrapText="1"/>
      <protection/>
    </xf>
    <xf numFmtId="0" fontId="44" fillId="33" borderId="63" xfId="0" applyFont="1" applyFill="1" applyBorder="1" applyAlignment="1" applyProtection="1">
      <alignment horizontal="center" vertical="center" wrapText="1"/>
      <protection/>
    </xf>
    <xf numFmtId="0" fontId="44" fillId="33" borderId="64" xfId="0" applyFont="1" applyFill="1" applyBorder="1" applyAlignment="1" applyProtection="1">
      <alignment horizontal="center" vertical="center" wrapText="1"/>
      <protection/>
    </xf>
    <xf numFmtId="0" fontId="44" fillId="33" borderId="65" xfId="0" applyFont="1" applyFill="1" applyBorder="1" applyAlignment="1" applyProtection="1">
      <alignment horizontal="center" vertical="center"/>
      <protection/>
    </xf>
    <xf numFmtId="0" fontId="44" fillId="33" borderId="66" xfId="0" applyFont="1" applyFill="1" applyBorder="1" applyAlignment="1" applyProtection="1">
      <alignment horizontal="center" vertical="center"/>
      <protection/>
    </xf>
    <xf numFmtId="0" fontId="44" fillId="33" borderId="67" xfId="0" applyFont="1" applyFill="1" applyBorder="1" applyAlignment="1" applyProtection="1">
      <alignment horizontal="center" vertical="center"/>
      <protection/>
    </xf>
    <xf numFmtId="2" fontId="44" fillId="33" borderId="68" xfId="0" applyNumberFormat="1" applyFont="1" applyFill="1" applyBorder="1" applyAlignment="1" applyProtection="1">
      <alignment horizontal="center" vertical="center" wrapText="1"/>
      <protection/>
    </xf>
    <xf numFmtId="2" fontId="44" fillId="33" borderId="59" xfId="0" applyNumberFormat="1" applyFont="1" applyFill="1" applyBorder="1" applyAlignment="1" applyProtection="1">
      <alignment horizontal="center" vertical="center" wrapText="1"/>
      <protection/>
    </xf>
    <xf numFmtId="2" fontId="44" fillId="33" borderId="14" xfId="0" applyNumberFormat="1" applyFont="1" applyFill="1" applyBorder="1" applyAlignment="1" applyProtection="1">
      <alignment horizontal="center" vertical="center" wrapText="1"/>
      <protection/>
    </xf>
    <xf numFmtId="0" fontId="44" fillId="33" borderId="69" xfId="0" applyFont="1" applyFill="1" applyBorder="1" applyAlignment="1" applyProtection="1">
      <alignment horizontal="center" vertical="center" wrapText="1"/>
      <protection/>
    </xf>
    <xf numFmtId="0" fontId="44" fillId="33" borderId="61" xfId="0" applyFont="1" applyFill="1" applyBorder="1" applyAlignment="1" applyProtection="1">
      <alignment horizontal="center" vertical="center" wrapText="1"/>
      <protection/>
    </xf>
    <xf numFmtId="0" fontId="44" fillId="33" borderId="15" xfId="0" applyFont="1" applyFill="1" applyBorder="1" applyAlignment="1" applyProtection="1">
      <alignment horizontal="center" vertical="center" wrapText="1"/>
      <protection/>
    </xf>
    <xf numFmtId="0" fontId="51" fillId="3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center" vertical="center" wrapText="1"/>
      <protection/>
    </xf>
    <xf numFmtId="0" fontId="51" fillId="33" borderId="72" xfId="0" applyFont="1" applyFill="1" applyBorder="1" applyAlignment="1" applyProtection="1">
      <alignment horizontal="center" vertical="center" wrapText="1"/>
      <protection/>
    </xf>
    <xf numFmtId="0" fontId="44" fillId="33" borderId="73" xfId="0" applyFont="1" applyFill="1" applyBorder="1" applyAlignment="1" applyProtection="1">
      <alignment horizontal="center" vertical="center" wrapText="1"/>
      <protection/>
    </xf>
    <xf numFmtId="0" fontId="44" fillId="33" borderId="74" xfId="0" applyFont="1" applyFill="1" applyBorder="1" applyAlignment="1" applyProtection="1">
      <alignment horizontal="center" vertical="center" wrapText="1"/>
      <protection/>
    </xf>
    <xf numFmtId="0" fontId="44" fillId="33" borderId="75" xfId="0" applyFont="1" applyFill="1" applyBorder="1" applyAlignment="1" applyProtection="1">
      <alignment horizontal="center" vertical="center" wrapText="1"/>
      <protection/>
    </xf>
    <xf numFmtId="0" fontId="51" fillId="33" borderId="76" xfId="0" applyFont="1" applyFill="1" applyBorder="1" applyAlignment="1" applyProtection="1">
      <alignment horizontal="center" vertical="center"/>
      <protection/>
    </xf>
    <xf numFmtId="0" fontId="51" fillId="33" borderId="49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51" fillId="33" borderId="77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78" xfId="0" applyFont="1" applyFill="1" applyBorder="1" applyAlignment="1" applyProtection="1">
      <alignment horizontal="center" vertical="center"/>
      <protection/>
    </xf>
    <xf numFmtId="0" fontId="51" fillId="33" borderId="36" xfId="0" applyFont="1" applyFill="1" applyBorder="1" applyAlignment="1" applyProtection="1">
      <alignment horizontal="center" vertical="center"/>
      <protection/>
    </xf>
    <xf numFmtId="0" fontId="51" fillId="33" borderId="79" xfId="0" applyFont="1" applyFill="1" applyBorder="1" applyAlignment="1" applyProtection="1">
      <alignment horizontal="center" vertical="center"/>
      <protection/>
    </xf>
    <xf numFmtId="0" fontId="43" fillId="33" borderId="80" xfId="0" applyFont="1" applyFill="1" applyBorder="1" applyAlignment="1" applyProtection="1">
      <alignment horizontal="center" vertical="center"/>
      <protection/>
    </xf>
    <xf numFmtId="0" fontId="43" fillId="33" borderId="37" xfId="0" applyFont="1" applyFill="1" applyBorder="1" applyAlignment="1" applyProtection="1">
      <alignment horizontal="center" vertical="center"/>
      <protection/>
    </xf>
    <xf numFmtId="0" fontId="43" fillId="33" borderId="81" xfId="0" applyFont="1" applyFill="1" applyBorder="1" applyAlignment="1" applyProtection="1">
      <alignment horizontal="center" vertical="center"/>
      <protection/>
    </xf>
    <xf numFmtId="0" fontId="51" fillId="33" borderId="82" xfId="0" applyFont="1" applyFill="1" applyBorder="1" applyAlignment="1" applyProtection="1">
      <alignment horizontal="center" vertical="center"/>
      <protection/>
    </xf>
    <xf numFmtId="0" fontId="51" fillId="33" borderId="71" xfId="0" applyFont="1" applyFill="1" applyBorder="1" applyAlignment="1" applyProtection="1">
      <alignment horizontal="center" vertical="center"/>
      <protection/>
    </xf>
    <xf numFmtId="0" fontId="51" fillId="33" borderId="72" xfId="0" applyFont="1" applyFill="1" applyBorder="1" applyAlignment="1" applyProtection="1">
      <alignment horizontal="center" vertical="center"/>
      <protection/>
    </xf>
    <xf numFmtId="169" fontId="46" fillId="33" borderId="54" xfId="0" applyNumberFormat="1" applyFont="1" applyFill="1" applyBorder="1" applyAlignment="1" applyProtection="1">
      <alignment horizontal="center" vertical="center"/>
      <protection/>
    </xf>
    <xf numFmtId="169" fontId="46" fillId="33" borderId="63" xfId="0" applyNumberFormat="1" applyFont="1" applyFill="1" applyBorder="1" applyAlignment="1" applyProtection="1">
      <alignment horizontal="center" vertical="center"/>
      <protection/>
    </xf>
    <xf numFmtId="169" fontId="46" fillId="33" borderId="83" xfId="0" applyNumberFormat="1" applyFont="1" applyFill="1" applyBorder="1" applyAlignment="1" applyProtection="1">
      <alignment horizontal="center" vertical="center"/>
      <protection/>
    </xf>
    <xf numFmtId="0" fontId="51" fillId="33" borderId="75" xfId="0" applyFont="1" applyFill="1" applyBorder="1" applyAlignment="1" applyProtection="1">
      <alignment horizontal="center" vertical="center"/>
      <protection/>
    </xf>
    <xf numFmtId="9" fontId="44" fillId="33" borderId="84" xfId="0" applyNumberFormat="1" applyFont="1" applyFill="1" applyBorder="1" applyAlignment="1" applyProtection="1">
      <alignment horizontal="right" vertical="center"/>
      <protection/>
    </xf>
    <xf numFmtId="9" fontId="44" fillId="33" borderId="85" xfId="0" applyNumberFormat="1" applyFont="1" applyFill="1" applyBorder="1" applyAlignment="1" applyProtection="1">
      <alignment horizontal="right" vertical="center"/>
      <protection/>
    </xf>
    <xf numFmtId="9" fontId="44" fillId="33" borderId="86" xfId="0" applyNumberFormat="1" applyFont="1" applyFill="1" applyBorder="1" applyAlignment="1" applyProtection="1">
      <alignment horizontal="right" vertical="center"/>
      <protection/>
    </xf>
    <xf numFmtId="0" fontId="43" fillId="33" borderId="36" xfId="0" applyFont="1" applyFill="1" applyBorder="1" applyAlignment="1" applyProtection="1">
      <alignment horizontal="center" vertical="center"/>
      <protection/>
    </xf>
    <xf numFmtId="0" fontId="43" fillId="33" borderId="79" xfId="0" applyFont="1" applyFill="1" applyBorder="1" applyAlignment="1" applyProtection="1">
      <alignment horizontal="center" vertical="center"/>
      <protection/>
    </xf>
    <xf numFmtId="168" fontId="44" fillId="33" borderId="87" xfId="0" applyNumberFormat="1" applyFont="1" applyFill="1" applyBorder="1" applyAlignment="1" applyProtection="1">
      <alignment horizontal="center"/>
      <protection/>
    </xf>
    <xf numFmtId="168" fontId="44" fillId="33" borderId="88" xfId="0" applyNumberFormat="1" applyFont="1" applyFill="1" applyBorder="1" applyAlignment="1" applyProtection="1">
      <alignment horizontal="center"/>
      <protection/>
    </xf>
    <xf numFmtId="0" fontId="51" fillId="33" borderId="45" xfId="0" applyFont="1" applyFill="1" applyBorder="1" applyAlignment="1" applyProtection="1">
      <alignment horizontal="center" vertical="center"/>
      <protection/>
    </xf>
    <xf numFmtId="0" fontId="51" fillId="33" borderId="46" xfId="0" applyFont="1" applyFill="1" applyBorder="1" applyAlignment="1" applyProtection="1">
      <alignment horizontal="center" vertical="center"/>
      <protection/>
    </xf>
    <xf numFmtId="0" fontId="44" fillId="33" borderId="54" xfId="0" applyFont="1" applyFill="1" applyBorder="1" applyAlignment="1" applyProtection="1">
      <alignment horizontal="center" vertical="center"/>
      <protection/>
    </xf>
    <xf numFmtId="0" fontId="44" fillId="33" borderId="63" xfId="0" applyFont="1" applyFill="1" applyBorder="1" applyAlignment="1" applyProtection="1">
      <alignment horizontal="center" vertical="center"/>
      <protection/>
    </xf>
    <xf numFmtId="0" fontId="44" fillId="33" borderId="64" xfId="0" applyFont="1" applyFill="1" applyBorder="1" applyAlignment="1" applyProtection="1">
      <alignment horizontal="center" vertical="center"/>
      <protection/>
    </xf>
    <xf numFmtId="168" fontId="44" fillId="33" borderId="54" xfId="0" applyNumberFormat="1" applyFont="1" applyFill="1" applyBorder="1" applyAlignment="1" applyProtection="1">
      <alignment horizontal="right" vertical="center"/>
      <protection/>
    </xf>
    <xf numFmtId="168" fontId="44" fillId="33" borderId="63" xfId="0" applyNumberFormat="1" applyFont="1" applyFill="1" applyBorder="1" applyAlignment="1" applyProtection="1">
      <alignment horizontal="right" vertical="center"/>
      <protection/>
    </xf>
    <xf numFmtId="168" fontId="44" fillId="33" borderId="83" xfId="0" applyNumberFormat="1" applyFont="1" applyFill="1" applyBorder="1" applyAlignment="1" applyProtection="1">
      <alignment horizontal="right" vertical="center"/>
      <protection/>
    </xf>
    <xf numFmtId="9" fontId="44" fillId="33" borderId="80" xfId="0" applyNumberFormat="1" applyFont="1" applyFill="1" applyBorder="1" applyAlignment="1" applyProtection="1">
      <alignment horizontal="center" vertical="center"/>
      <protection/>
    </xf>
    <xf numFmtId="9" fontId="44" fillId="33" borderId="37" xfId="0" applyNumberFormat="1" applyFont="1" applyFill="1" applyBorder="1" applyAlignment="1" applyProtection="1">
      <alignment horizontal="center" vertical="center"/>
      <protection/>
    </xf>
    <xf numFmtId="9" fontId="44" fillId="33" borderId="81" xfId="0" applyNumberFormat="1" applyFont="1" applyFill="1" applyBorder="1" applyAlignment="1" applyProtection="1">
      <alignment horizontal="center" vertical="center"/>
      <protection/>
    </xf>
    <xf numFmtId="0" fontId="44" fillId="33" borderId="80" xfId="0" applyFont="1" applyFill="1" applyBorder="1" applyAlignment="1" applyProtection="1">
      <alignment horizontal="center" vertical="center"/>
      <protection/>
    </xf>
    <xf numFmtId="0" fontId="44" fillId="33" borderId="37" xfId="0" applyFont="1" applyFill="1" applyBorder="1" applyAlignment="1" applyProtection="1">
      <alignment horizontal="center" vertical="center"/>
      <protection/>
    </xf>
    <xf numFmtId="0" fontId="44" fillId="33" borderId="81" xfId="0" applyFont="1" applyFill="1" applyBorder="1" applyAlignment="1" applyProtection="1">
      <alignment horizontal="center" vertical="center"/>
      <protection/>
    </xf>
    <xf numFmtId="168" fontId="44" fillId="33" borderId="89" xfId="0" applyNumberFormat="1" applyFont="1" applyFill="1" applyBorder="1" applyAlignment="1" applyProtection="1">
      <alignment horizontal="right" vertical="center"/>
      <protection/>
    </xf>
    <xf numFmtId="168" fontId="44" fillId="33" borderId="90" xfId="0" applyNumberFormat="1" applyFont="1" applyFill="1" applyBorder="1" applyAlignment="1" applyProtection="1">
      <alignment horizontal="right" vertical="center"/>
      <protection/>
    </xf>
    <xf numFmtId="168" fontId="44" fillId="33" borderId="9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</xdr:row>
      <xdr:rowOff>228600</xdr:rowOff>
    </xdr:from>
    <xdr:to>
      <xdr:col>17</xdr:col>
      <xdr:colOff>1333500</xdr:colOff>
      <xdr:row>7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181100"/>
          <a:ext cx="121634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="75" zoomScaleNormal="75" zoomScaleSheetLayoutView="75" zoomScalePageLayoutView="0" workbookViewId="0" topLeftCell="F14">
      <selection activeCell="M21" sqref="M21"/>
    </sheetView>
  </sheetViews>
  <sheetFormatPr defaultColWidth="9.140625" defaultRowHeight="15"/>
  <cols>
    <col min="1" max="1" width="3.7109375" style="29" customWidth="1"/>
    <col min="2" max="2" width="4.8515625" style="29" customWidth="1"/>
    <col min="3" max="3" width="44.7109375" style="29" customWidth="1"/>
    <col min="4" max="4" width="14.421875" style="29" customWidth="1"/>
    <col min="5" max="28" width="20.7109375" style="29" customWidth="1"/>
    <col min="29" max="29" width="18.421875" style="29" customWidth="1"/>
    <col min="30" max="16384" width="9.140625" style="29" customWidth="1"/>
  </cols>
  <sheetData>
    <row r="1" spans="1:29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1">
      <c r="A6" s="38"/>
      <c r="B6" s="38"/>
      <c r="C6" s="38"/>
      <c r="D6" s="38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8"/>
      <c r="S6" s="38"/>
      <c r="T6" s="61" t="s">
        <v>1</v>
      </c>
      <c r="U6" s="61"/>
      <c r="V6" s="61"/>
      <c r="W6" s="61"/>
      <c r="X6" s="61"/>
      <c r="Y6" s="61"/>
      <c r="Z6" s="61"/>
      <c r="AA6" s="61"/>
      <c r="AB6" s="61"/>
      <c r="AC6" s="61"/>
    </row>
    <row r="7" spans="1:29" ht="123" customHeight="1">
      <c r="A7" s="38"/>
      <c r="B7" s="38"/>
      <c r="C7" s="38"/>
      <c r="D7" s="38"/>
      <c r="E7" s="38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78.75" customHeight="1">
      <c r="A8" s="38"/>
      <c r="B8" s="75" t="s">
        <v>18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ht="2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61" t="s">
        <v>2</v>
      </c>
      <c r="U9" s="61"/>
      <c r="V9" s="61"/>
      <c r="W9" s="61"/>
      <c r="X9" s="61"/>
      <c r="Y9" s="61"/>
      <c r="Z9" s="61"/>
      <c r="AA9" s="61"/>
      <c r="AB9" s="61"/>
      <c r="AC9" s="61"/>
    </row>
    <row r="10" spans="1:29" ht="15.75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74.25" customHeight="1" thickBot="1">
      <c r="A11" s="38"/>
      <c r="B11" s="58" t="s">
        <v>14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0"/>
    </row>
    <row r="12" spans="2:29" ht="25.5" customHeight="1" thickBot="1">
      <c r="B12" s="99" t="s">
        <v>15</v>
      </c>
      <c r="C12" s="100"/>
      <c r="D12" s="101"/>
      <c r="E12" s="117" t="s">
        <v>16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23"/>
    </row>
    <row r="13" spans="2:29" ht="29.25" customHeight="1" thickBot="1">
      <c r="B13" s="90" t="s">
        <v>0</v>
      </c>
      <c r="C13" s="93" t="s">
        <v>3</v>
      </c>
      <c r="D13" s="96" t="s">
        <v>7</v>
      </c>
      <c r="E13" s="105" t="s">
        <v>8</v>
      </c>
      <c r="F13" s="106"/>
      <c r="G13" s="107"/>
      <c r="H13" s="87" t="s">
        <v>17</v>
      </c>
      <c r="I13" s="131"/>
      <c r="J13" s="131"/>
      <c r="K13" s="131"/>
      <c r="L13" s="131"/>
      <c r="M13" s="131"/>
      <c r="N13" s="131"/>
      <c r="O13" s="131"/>
      <c r="P13" s="131"/>
      <c r="Q13" s="132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7"/>
      <c r="AC13" s="102" t="s">
        <v>9</v>
      </c>
    </row>
    <row r="14" spans="2:29" ht="30.75" customHeight="1">
      <c r="B14" s="91"/>
      <c r="C14" s="94"/>
      <c r="D14" s="97"/>
      <c r="E14" s="108"/>
      <c r="F14" s="109"/>
      <c r="G14" s="110"/>
      <c r="H14" s="88"/>
      <c r="I14" s="127"/>
      <c r="J14" s="127"/>
      <c r="K14" s="127"/>
      <c r="L14" s="127"/>
      <c r="M14" s="127"/>
      <c r="N14" s="127"/>
      <c r="O14" s="127"/>
      <c r="P14" s="128"/>
      <c r="Q14" s="133" t="s">
        <v>31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10"/>
      <c r="AC14" s="103"/>
    </row>
    <row r="15" spans="2:29" ht="36" customHeight="1">
      <c r="B15" s="91"/>
      <c r="C15" s="94"/>
      <c r="D15" s="97"/>
      <c r="E15" s="108"/>
      <c r="F15" s="109"/>
      <c r="G15" s="110"/>
      <c r="H15" s="88"/>
      <c r="I15" s="1" t="s">
        <v>32</v>
      </c>
      <c r="J15" s="2" t="s">
        <v>39</v>
      </c>
      <c r="K15" s="2" t="s">
        <v>42</v>
      </c>
      <c r="L15" s="49" t="s">
        <v>43</v>
      </c>
      <c r="M15" s="57" t="s">
        <v>44</v>
      </c>
      <c r="N15" s="2" t="s">
        <v>41</v>
      </c>
      <c r="O15" s="2" t="s">
        <v>40</v>
      </c>
      <c r="P15" s="3" t="s">
        <v>33</v>
      </c>
      <c r="Q15" s="134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3"/>
      <c r="AC15" s="103"/>
    </row>
    <row r="16" spans="2:29" ht="30" customHeight="1">
      <c r="B16" s="91"/>
      <c r="C16" s="94"/>
      <c r="D16" s="97"/>
      <c r="E16" s="111"/>
      <c r="F16" s="112"/>
      <c r="G16" s="113"/>
      <c r="H16" s="88"/>
      <c r="I16" s="139" t="s">
        <v>24</v>
      </c>
      <c r="J16" s="140"/>
      <c r="K16" s="140"/>
      <c r="L16" s="140"/>
      <c r="M16" s="139" t="s">
        <v>35</v>
      </c>
      <c r="N16" s="140"/>
      <c r="O16" s="140"/>
      <c r="P16" s="141"/>
      <c r="Q16" s="134"/>
      <c r="R16" s="142" t="s">
        <v>34</v>
      </c>
      <c r="S16" s="143"/>
      <c r="T16" s="143"/>
      <c r="U16" s="143"/>
      <c r="V16" s="142" t="s">
        <v>37</v>
      </c>
      <c r="W16" s="143"/>
      <c r="X16" s="143"/>
      <c r="Y16" s="144"/>
      <c r="Z16" s="114" t="s">
        <v>25</v>
      </c>
      <c r="AA16" s="115"/>
      <c r="AB16" s="116"/>
      <c r="AC16" s="103"/>
    </row>
    <row r="17" spans="2:29" ht="32.25" customHeight="1" thickBot="1">
      <c r="B17" s="92"/>
      <c r="C17" s="95"/>
      <c r="D17" s="98"/>
      <c r="E17" s="4" t="s">
        <v>4</v>
      </c>
      <c r="F17" s="5" t="s">
        <v>5</v>
      </c>
      <c r="G17" s="6" t="s">
        <v>6</v>
      </c>
      <c r="H17" s="89"/>
      <c r="I17" s="7" t="s">
        <v>10</v>
      </c>
      <c r="J17" s="5" t="s">
        <v>11</v>
      </c>
      <c r="K17" s="5" t="s">
        <v>12</v>
      </c>
      <c r="L17" s="6" t="s">
        <v>13</v>
      </c>
      <c r="M17" s="7" t="s">
        <v>10</v>
      </c>
      <c r="N17" s="5" t="s">
        <v>11</v>
      </c>
      <c r="O17" s="5" t="s">
        <v>12</v>
      </c>
      <c r="P17" s="5" t="s">
        <v>13</v>
      </c>
      <c r="Q17" s="135"/>
      <c r="R17" s="9" t="s">
        <v>10</v>
      </c>
      <c r="S17" s="10" t="s">
        <v>11</v>
      </c>
      <c r="T17" s="10" t="s">
        <v>12</v>
      </c>
      <c r="U17" s="50" t="s">
        <v>13</v>
      </c>
      <c r="V17" s="9" t="s">
        <v>36</v>
      </c>
      <c r="W17" s="50" t="s">
        <v>11</v>
      </c>
      <c r="X17" s="50" t="s">
        <v>12</v>
      </c>
      <c r="Y17" s="8" t="s">
        <v>13</v>
      </c>
      <c r="Z17" s="9" t="s">
        <v>4</v>
      </c>
      <c r="AA17" s="10" t="s">
        <v>5</v>
      </c>
      <c r="AB17" s="8" t="s">
        <v>6</v>
      </c>
      <c r="AC17" s="104"/>
    </row>
    <row r="18" spans="2:29" ht="47.25" customHeight="1">
      <c r="B18" s="21">
        <v>1</v>
      </c>
      <c r="C18" s="22" t="s">
        <v>19</v>
      </c>
      <c r="D18" s="64">
        <v>0.035</v>
      </c>
      <c r="E18" s="30"/>
      <c r="F18" s="26">
        <f>ROUND(E18*0.23,2)</f>
        <v>0</v>
      </c>
      <c r="G18" s="27">
        <f>SUM(E18:F18)</f>
        <v>0</v>
      </c>
      <c r="H18" s="76" t="e">
        <f>G18/G26</f>
        <v>#DIV/0!</v>
      </c>
      <c r="I18" s="31"/>
      <c r="J18" s="32"/>
      <c r="K18" s="32"/>
      <c r="L18" s="33"/>
      <c r="M18" s="47"/>
      <c r="N18" s="45"/>
      <c r="O18" s="45"/>
      <c r="P18" s="33"/>
      <c r="Q18" s="14">
        <f>SUM(I18:P18)</f>
        <v>0</v>
      </c>
      <c r="R18" s="41"/>
      <c r="S18" s="11"/>
      <c r="T18" s="11"/>
      <c r="U18" s="51"/>
      <c r="V18" s="41"/>
      <c r="W18" s="51"/>
      <c r="X18" s="51"/>
      <c r="Y18" s="12"/>
      <c r="Z18" s="41"/>
      <c r="AA18" s="11">
        <f>ROUND(Z18*0.23,2)</f>
        <v>0</v>
      </c>
      <c r="AB18" s="12">
        <f>SUM(Z18:AA18)</f>
        <v>0</v>
      </c>
      <c r="AC18" s="13" t="e">
        <f>AB18/G18</f>
        <v>#DIV/0!</v>
      </c>
    </row>
    <row r="19" spans="2:29" ht="39.75" customHeight="1">
      <c r="B19" s="23">
        <v>2</v>
      </c>
      <c r="C19" s="24" t="s">
        <v>20</v>
      </c>
      <c r="D19" s="65"/>
      <c r="E19" s="34"/>
      <c r="F19" s="26">
        <f aca="true" t="shared" si="0" ref="F19:F25">ROUND(E19*0.23,2)</f>
        <v>0</v>
      </c>
      <c r="G19" s="27">
        <f aca="true" t="shared" si="1" ref="G19:G25">SUM(E19:F19)</f>
        <v>0</v>
      </c>
      <c r="H19" s="77"/>
      <c r="I19" s="35"/>
      <c r="J19" s="36"/>
      <c r="K19" s="36"/>
      <c r="L19" s="37"/>
      <c r="M19" s="48"/>
      <c r="N19" s="46"/>
      <c r="O19" s="46"/>
      <c r="P19" s="37"/>
      <c r="Q19" s="14">
        <f>SUM(I19:P19)</f>
        <v>0</v>
      </c>
      <c r="R19" s="43"/>
      <c r="S19" s="44"/>
      <c r="T19" s="44"/>
      <c r="U19" s="52"/>
      <c r="V19" s="43"/>
      <c r="W19" s="52"/>
      <c r="X19" s="52"/>
      <c r="Y19" s="42"/>
      <c r="Z19" s="43"/>
      <c r="AA19" s="11">
        <f aca="true" t="shared" si="2" ref="AA19:AA25">ROUND(Z19*0.23,2)</f>
        <v>0</v>
      </c>
      <c r="AB19" s="12">
        <f aca="true" t="shared" si="3" ref="AB19:AB25">SUM(Z19:AA19)</f>
        <v>0</v>
      </c>
      <c r="AC19" s="13" t="e">
        <f>AB19/G19</f>
        <v>#DIV/0!</v>
      </c>
    </row>
    <row r="20" spans="2:29" ht="39.75" customHeight="1">
      <c r="B20" s="23">
        <v>3</v>
      </c>
      <c r="C20" s="24" t="s">
        <v>21</v>
      </c>
      <c r="D20" s="25" t="s">
        <v>26</v>
      </c>
      <c r="E20" s="34"/>
      <c r="F20" s="26">
        <f t="shared" si="0"/>
        <v>0</v>
      </c>
      <c r="G20" s="27">
        <f t="shared" si="1"/>
        <v>0</v>
      </c>
      <c r="H20" s="28" t="s">
        <v>26</v>
      </c>
      <c r="I20" s="35"/>
      <c r="J20" s="36"/>
      <c r="K20" s="36"/>
      <c r="L20" s="37"/>
      <c r="M20" s="48"/>
      <c r="N20" s="46"/>
      <c r="O20" s="46"/>
      <c r="P20" s="37"/>
      <c r="Q20" s="14">
        <f>SUM(I20:P20)</f>
        <v>0</v>
      </c>
      <c r="R20" s="43"/>
      <c r="S20" s="44"/>
      <c r="T20" s="44"/>
      <c r="U20" s="52"/>
      <c r="V20" s="43"/>
      <c r="W20" s="52"/>
      <c r="X20" s="52"/>
      <c r="Y20" s="42"/>
      <c r="Z20" s="43"/>
      <c r="AA20" s="11">
        <f t="shared" si="2"/>
        <v>0</v>
      </c>
      <c r="AB20" s="12">
        <f t="shared" si="3"/>
        <v>0</v>
      </c>
      <c r="AC20" s="13" t="e">
        <f>AB20/G20</f>
        <v>#DIV/0!</v>
      </c>
    </row>
    <row r="21" spans="2:29" ht="39.75" customHeight="1">
      <c r="B21" s="23">
        <v>4</v>
      </c>
      <c r="C21" s="24" t="s">
        <v>22</v>
      </c>
      <c r="D21" s="25" t="s">
        <v>26</v>
      </c>
      <c r="E21" s="34"/>
      <c r="F21" s="26">
        <f t="shared" si="0"/>
        <v>0</v>
      </c>
      <c r="G21" s="27">
        <f t="shared" si="1"/>
        <v>0</v>
      </c>
      <c r="H21" s="28" t="s">
        <v>26</v>
      </c>
      <c r="I21" s="35"/>
      <c r="J21" s="36"/>
      <c r="K21" s="36"/>
      <c r="L21" s="37"/>
      <c r="M21" s="48"/>
      <c r="N21" s="46"/>
      <c r="O21" s="46"/>
      <c r="P21" s="37"/>
      <c r="Q21" s="14">
        <f>SUM(I21:P21)</f>
        <v>0</v>
      </c>
      <c r="R21" s="43"/>
      <c r="S21" s="44"/>
      <c r="T21" s="44"/>
      <c r="U21" s="52"/>
      <c r="V21" s="43"/>
      <c r="W21" s="52"/>
      <c r="X21" s="52"/>
      <c r="Y21" s="42"/>
      <c r="Z21" s="43"/>
      <c r="AA21" s="11">
        <f t="shared" si="2"/>
        <v>0</v>
      </c>
      <c r="AB21" s="12">
        <f t="shared" si="3"/>
        <v>0</v>
      </c>
      <c r="AC21" s="13" t="e">
        <f>AB21/G21</f>
        <v>#DIV/0!</v>
      </c>
    </row>
    <row r="22" spans="2:29" ht="39.75" customHeight="1">
      <c r="B22" s="23">
        <v>5</v>
      </c>
      <c r="C22" s="24" t="s">
        <v>27</v>
      </c>
      <c r="D22" s="25" t="s">
        <v>26</v>
      </c>
      <c r="E22" s="34"/>
      <c r="F22" s="26">
        <f t="shared" si="0"/>
        <v>0</v>
      </c>
      <c r="G22" s="27">
        <f t="shared" si="1"/>
        <v>0</v>
      </c>
      <c r="H22" s="28" t="s">
        <v>26</v>
      </c>
      <c r="I22" s="35"/>
      <c r="J22" s="36"/>
      <c r="K22" s="36"/>
      <c r="L22" s="37"/>
      <c r="M22" s="48"/>
      <c r="N22" s="46"/>
      <c r="O22" s="46"/>
      <c r="P22" s="37"/>
      <c r="Q22" s="14">
        <f>SUM(I22:P22)</f>
        <v>0</v>
      </c>
      <c r="R22" s="43"/>
      <c r="S22" s="44"/>
      <c r="T22" s="44"/>
      <c r="U22" s="52"/>
      <c r="V22" s="43"/>
      <c r="W22" s="52"/>
      <c r="X22" s="52"/>
      <c r="Y22" s="42"/>
      <c r="Z22" s="43"/>
      <c r="AA22" s="11">
        <f t="shared" si="2"/>
        <v>0</v>
      </c>
      <c r="AB22" s="12">
        <f t="shared" si="3"/>
        <v>0</v>
      </c>
      <c r="AC22" s="13" t="e">
        <f>AB22/G22</f>
        <v>#DIV/0!</v>
      </c>
    </row>
    <row r="23" spans="2:29" ht="39.75" customHeight="1">
      <c r="B23" s="23">
        <v>6</v>
      </c>
      <c r="C23" s="24" t="s">
        <v>29</v>
      </c>
      <c r="D23" s="25" t="s">
        <v>26</v>
      </c>
      <c r="E23" s="34"/>
      <c r="F23" s="26">
        <f t="shared" si="0"/>
        <v>0</v>
      </c>
      <c r="G23" s="27">
        <f t="shared" si="1"/>
        <v>0</v>
      </c>
      <c r="H23" s="28" t="s">
        <v>26</v>
      </c>
      <c r="I23" s="35"/>
      <c r="J23" s="36"/>
      <c r="K23" s="36"/>
      <c r="L23" s="37"/>
      <c r="M23" s="48"/>
      <c r="N23" s="46"/>
      <c r="O23" s="46"/>
      <c r="P23" s="37"/>
      <c r="Q23" s="14">
        <f>SUM(I23:P23)</f>
        <v>0</v>
      </c>
      <c r="R23" s="43"/>
      <c r="S23" s="44"/>
      <c r="T23" s="44"/>
      <c r="U23" s="52"/>
      <c r="V23" s="43"/>
      <c r="W23" s="52"/>
      <c r="X23" s="52"/>
      <c r="Y23" s="42"/>
      <c r="Z23" s="43"/>
      <c r="AA23" s="11">
        <f t="shared" si="2"/>
        <v>0</v>
      </c>
      <c r="AB23" s="12">
        <f t="shared" si="3"/>
        <v>0</v>
      </c>
      <c r="AC23" s="13" t="e">
        <f>AB23/G23</f>
        <v>#DIV/0!</v>
      </c>
    </row>
    <row r="24" spans="2:29" ht="39.75" customHeight="1">
      <c r="B24" s="23">
        <v>7</v>
      </c>
      <c r="C24" s="24" t="s">
        <v>28</v>
      </c>
      <c r="D24" s="25" t="s">
        <v>26</v>
      </c>
      <c r="E24" s="34"/>
      <c r="F24" s="26">
        <f t="shared" si="0"/>
        <v>0</v>
      </c>
      <c r="G24" s="27">
        <f t="shared" si="1"/>
        <v>0</v>
      </c>
      <c r="H24" s="28" t="s">
        <v>26</v>
      </c>
      <c r="I24" s="35"/>
      <c r="J24" s="36"/>
      <c r="K24" s="36"/>
      <c r="L24" s="37"/>
      <c r="M24" s="48"/>
      <c r="N24" s="46"/>
      <c r="O24" s="46"/>
      <c r="P24" s="37"/>
      <c r="Q24" s="14">
        <f>SUM(I24:P24)</f>
        <v>0</v>
      </c>
      <c r="R24" s="43"/>
      <c r="S24" s="44"/>
      <c r="T24" s="44"/>
      <c r="U24" s="52"/>
      <c r="V24" s="43"/>
      <c r="W24" s="52"/>
      <c r="X24" s="52"/>
      <c r="Y24" s="42"/>
      <c r="Z24" s="43"/>
      <c r="AA24" s="11">
        <f t="shared" si="2"/>
        <v>0</v>
      </c>
      <c r="AB24" s="12">
        <f t="shared" si="3"/>
        <v>0</v>
      </c>
      <c r="AC24" s="13" t="e">
        <f>AB24/G24</f>
        <v>#DIV/0!</v>
      </c>
    </row>
    <row r="25" spans="2:29" ht="39.75" customHeight="1" thickBot="1">
      <c r="B25" s="23">
        <v>8</v>
      </c>
      <c r="C25" s="24" t="s">
        <v>23</v>
      </c>
      <c r="D25" s="25" t="s">
        <v>26</v>
      </c>
      <c r="E25" s="34"/>
      <c r="F25" s="26">
        <f t="shared" si="0"/>
        <v>0</v>
      </c>
      <c r="G25" s="27">
        <f t="shared" si="1"/>
        <v>0</v>
      </c>
      <c r="H25" s="28" t="s">
        <v>26</v>
      </c>
      <c r="I25" s="35"/>
      <c r="J25" s="36"/>
      <c r="K25" s="36"/>
      <c r="L25" s="37"/>
      <c r="M25" s="48"/>
      <c r="N25" s="46"/>
      <c r="O25" s="46"/>
      <c r="P25" s="37"/>
      <c r="Q25" s="14">
        <f>SUM(I25:P25)</f>
        <v>0</v>
      </c>
      <c r="R25" s="43"/>
      <c r="S25" s="44"/>
      <c r="T25" s="44"/>
      <c r="U25" s="52"/>
      <c r="V25" s="43"/>
      <c r="W25" s="52"/>
      <c r="X25" s="52"/>
      <c r="Y25" s="42"/>
      <c r="Z25" s="43"/>
      <c r="AA25" s="11">
        <f t="shared" si="2"/>
        <v>0</v>
      </c>
      <c r="AB25" s="12">
        <f t="shared" si="3"/>
        <v>0</v>
      </c>
      <c r="AC25" s="13" t="e">
        <f>AB25/G25</f>
        <v>#DIV/0!</v>
      </c>
    </row>
    <row r="26" spans="2:29" ht="51" customHeight="1" thickBot="1">
      <c r="B26" s="66" t="s">
        <v>30</v>
      </c>
      <c r="C26" s="67"/>
      <c r="D26" s="68"/>
      <c r="E26" s="78">
        <f>SUM(E18:E25)</f>
        <v>0</v>
      </c>
      <c r="F26" s="81">
        <f>SUM(F18:F25)</f>
        <v>0</v>
      </c>
      <c r="G26" s="84">
        <f>SUM(G18:G25)</f>
        <v>0</v>
      </c>
      <c r="H26" s="120" t="s">
        <v>26</v>
      </c>
      <c r="I26" s="15">
        <f aca="true" t="shared" si="4" ref="I26:AB26">SUM(I18:I25)</f>
        <v>0</v>
      </c>
      <c r="J26" s="16">
        <f t="shared" si="4"/>
        <v>0</v>
      </c>
      <c r="K26" s="16">
        <f t="shared" si="4"/>
        <v>0</v>
      </c>
      <c r="L26" s="53">
        <f t="shared" si="4"/>
        <v>0</v>
      </c>
      <c r="M26" s="54">
        <f t="shared" si="4"/>
        <v>0</v>
      </c>
      <c r="N26" s="16">
        <f t="shared" si="4"/>
        <v>0</v>
      </c>
      <c r="O26" s="16">
        <f t="shared" si="4"/>
        <v>0</v>
      </c>
      <c r="P26" s="17">
        <f t="shared" si="4"/>
        <v>0</v>
      </c>
      <c r="Q26" s="136">
        <f t="shared" si="4"/>
        <v>0</v>
      </c>
      <c r="R26" s="78">
        <f t="shared" si="4"/>
        <v>0</v>
      </c>
      <c r="S26" s="81">
        <f t="shared" si="4"/>
        <v>0</v>
      </c>
      <c r="T26" s="81">
        <f t="shared" si="4"/>
        <v>0</v>
      </c>
      <c r="U26" s="145">
        <f>SUM(U18:U25)</f>
        <v>0</v>
      </c>
      <c r="V26" s="78">
        <f>SUM(V18:V25)</f>
        <v>0</v>
      </c>
      <c r="W26" s="81">
        <f>SUM(W18:W25)</f>
        <v>0</v>
      </c>
      <c r="X26" s="81">
        <f>SUM(X18:X25)</f>
        <v>0</v>
      </c>
      <c r="Y26" s="84">
        <f t="shared" si="4"/>
        <v>0</v>
      </c>
      <c r="Z26" s="78">
        <f t="shared" si="4"/>
        <v>0</v>
      </c>
      <c r="AA26" s="81">
        <f t="shared" si="4"/>
        <v>0</v>
      </c>
      <c r="AB26" s="84">
        <f t="shared" si="4"/>
        <v>0</v>
      </c>
      <c r="AC26" s="124" t="e">
        <f>AB26/G26</f>
        <v>#DIV/0!</v>
      </c>
    </row>
    <row r="27" spans="2:29" ht="24" customHeight="1">
      <c r="B27" s="69"/>
      <c r="C27" s="70"/>
      <c r="D27" s="71"/>
      <c r="E27" s="79"/>
      <c r="F27" s="82"/>
      <c r="G27" s="85"/>
      <c r="H27" s="121"/>
      <c r="I27" s="129"/>
      <c r="J27" s="129"/>
      <c r="K27" s="129"/>
      <c r="L27" s="129"/>
      <c r="M27" s="129"/>
      <c r="N27" s="129"/>
      <c r="O27" s="129"/>
      <c r="P27" s="130"/>
      <c r="Q27" s="137"/>
      <c r="R27" s="79"/>
      <c r="S27" s="82"/>
      <c r="T27" s="82"/>
      <c r="U27" s="146"/>
      <c r="V27" s="79"/>
      <c r="W27" s="82"/>
      <c r="X27" s="82"/>
      <c r="Y27" s="85"/>
      <c r="Z27" s="79"/>
      <c r="AA27" s="82"/>
      <c r="AB27" s="85"/>
      <c r="AC27" s="125"/>
    </row>
    <row r="28" spans="2:29" ht="33.75" customHeight="1" thickBot="1">
      <c r="B28" s="72"/>
      <c r="C28" s="73"/>
      <c r="D28" s="74"/>
      <c r="E28" s="80"/>
      <c r="F28" s="83"/>
      <c r="G28" s="86"/>
      <c r="H28" s="122"/>
      <c r="I28" s="18" t="e">
        <f>I26/$G$26</f>
        <v>#DIV/0!</v>
      </c>
      <c r="J28" s="19" t="e">
        <f>(I26+J26)/$G$26</f>
        <v>#DIV/0!</v>
      </c>
      <c r="K28" s="19" t="e">
        <f>(I26+J26+K26)/$G$26</f>
        <v>#DIV/0!</v>
      </c>
      <c r="L28" s="55" t="e">
        <f>(I26+J26+K26+L26)/$G$26</f>
        <v>#DIV/0!</v>
      </c>
      <c r="M28" s="56" t="e">
        <f>(I26+J26+K26+L26+M26)/$G$26</f>
        <v>#DIV/0!</v>
      </c>
      <c r="N28" s="19" t="e">
        <f>(I26+J26+K26+L26+M26+N26)/$G$26</f>
        <v>#DIV/0!</v>
      </c>
      <c r="O28" s="19" t="e">
        <f>(I26+J26+K26+L26+M26+N26+O26)/$G$26</f>
        <v>#DIV/0!</v>
      </c>
      <c r="P28" s="20" t="e">
        <f>(I26+J26+K26+L26+M26+N26+O26+P26)/$G$26</f>
        <v>#DIV/0!</v>
      </c>
      <c r="Q28" s="138"/>
      <c r="R28" s="80"/>
      <c r="S28" s="83"/>
      <c r="T28" s="83"/>
      <c r="U28" s="147"/>
      <c r="V28" s="80"/>
      <c r="W28" s="83"/>
      <c r="X28" s="83"/>
      <c r="Y28" s="86"/>
      <c r="Z28" s="80"/>
      <c r="AA28" s="83"/>
      <c r="AB28" s="86"/>
      <c r="AC28" s="126"/>
    </row>
    <row r="29" ht="15.75" thickTop="1"/>
    <row r="32" spans="2:29" ht="177" customHeight="1">
      <c r="B32" s="62" t="s">
        <v>38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ht="15">
      <c r="K33" s="29">
        <v>9</v>
      </c>
    </row>
  </sheetData>
  <sheetProtection password="C621" sheet="1"/>
  <mergeCells count="44">
    <mergeCell ref="V16:Y16"/>
    <mergeCell ref="U26:U28"/>
    <mergeCell ref="V26:V28"/>
    <mergeCell ref="W26:W28"/>
    <mergeCell ref="X26:X28"/>
    <mergeCell ref="I14:P14"/>
    <mergeCell ref="I27:P27"/>
    <mergeCell ref="R13:AB15"/>
    <mergeCell ref="I13:Q13"/>
    <mergeCell ref="Q14:Q17"/>
    <mergeCell ref="Q26:Q28"/>
    <mergeCell ref="S26:S28"/>
    <mergeCell ref="I16:L16"/>
    <mergeCell ref="M16:P16"/>
    <mergeCell ref="R16:U16"/>
    <mergeCell ref="H26:H28"/>
    <mergeCell ref="R12:AC12"/>
    <mergeCell ref="T26:T28"/>
    <mergeCell ref="Y26:Y28"/>
    <mergeCell ref="Z26:Z28"/>
    <mergeCell ref="AA26:AA28"/>
    <mergeCell ref="AB26:AB28"/>
    <mergeCell ref="R26:R28"/>
    <mergeCell ref="AC26:AC28"/>
    <mergeCell ref="T6:AC6"/>
    <mergeCell ref="H13:H17"/>
    <mergeCell ref="B13:B17"/>
    <mergeCell ref="C13:C17"/>
    <mergeCell ref="D13:D17"/>
    <mergeCell ref="B12:D12"/>
    <mergeCell ref="AC13:AC17"/>
    <mergeCell ref="E13:G16"/>
    <mergeCell ref="Z16:AB16"/>
    <mergeCell ref="E12:Q12"/>
    <mergeCell ref="B11:AC11"/>
    <mergeCell ref="T9:AC9"/>
    <mergeCell ref="B32:AC32"/>
    <mergeCell ref="D18:D19"/>
    <mergeCell ref="B26:D28"/>
    <mergeCell ref="B8:AC8"/>
    <mergeCell ref="H18:H19"/>
    <mergeCell ref="E26:E28"/>
    <mergeCell ref="F26:F28"/>
    <mergeCell ref="G26:G28"/>
  </mergeCells>
  <printOptions/>
  <pageMargins left="0.25" right="0.25" top="0.75" bottom="0.75" header="0.3" footer="0.3"/>
  <pageSetup horizontalDpi="600" verticalDpi="600" orientation="landscape" paperSize="8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2016-10-06T06:45:00Z</cp:lastPrinted>
  <dcterms:created xsi:type="dcterms:W3CDTF">2016-07-12T13:04:09Z</dcterms:created>
  <dcterms:modified xsi:type="dcterms:W3CDTF">2016-10-06T07:28:47Z</dcterms:modified>
  <cp:category/>
  <cp:version/>
  <cp:contentType/>
  <cp:contentStatus/>
</cp:coreProperties>
</file>