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Emilia Dane\DOK. ZARZAD\ZARZĄD ROK 2022\6. CZERWIEC\21.06\Na bip\"/>
    </mc:Choice>
  </mc:AlternateContent>
  <xr:revisionPtr revIDLastSave="0" documentId="13_ncr:1_{83656236-AE62-488A-8C3A-41F91E27E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00" sheetId="2" r:id="rId1"/>
  </sheets>
  <definedNames>
    <definedName name="_xlnm._FilterDatabase" localSheetId="0" hidden="1">'600'!$G$1:$G$133</definedName>
    <definedName name="_xlnm.Print_Area" localSheetId="0">'600'!$A$1:$K$131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3" i="2" l="1"/>
  <c r="K123" i="2" s="1"/>
  <c r="I130" i="2"/>
  <c r="I124" i="2"/>
  <c r="I114" i="2"/>
  <c r="J109" i="2" l="1"/>
  <c r="K109" i="2" l="1"/>
  <c r="I37" i="2" l="1"/>
  <c r="K37" i="2" s="1"/>
  <c r="J122" i="2"/>
  <c r="K122" i="2" s="1"/>
  <c r="I68" i="2"/>
  <c r="J68" i="2"/>
  <c r="K68" i="2" l="1"/>
  <c r="J45" i="2"/>
  <c r="K45" i="2" s="1"/>
  <c r="I9" i="2"/>
  <c r="I21" i="2"/>
  <c r="K21" i="2" s="1"/>
  <c r="I50" i="2"/>
  <c r="I20" i="2"/>
  <c r="K20" i="2" s="1"/>
  <c r="I22" i="2"/>
  <c r="K22" i="2" s="1"/>
  <c r="I11" i="2"/>
  <c r="K11" i="2" s="1"/>
  <c r="I63" i="2"/>
  <c r="K63" i="2" s="1"/>
  <c r="I13" i="2"/>
  <c r="K13" i="2" s="1"/>
  <c r="J31" i="2"/>
  <c r="K31" i="2" s="1"/>
  <c r="J34" i="2"/>
  <c r="K34" i="2" s="1"/>
  <c r="J15" i="2"/>
  <c r="K15" i="2" s="1"/>
  <c r="J72" i="2"/>
  <c r="K72" i="2" s="1"/>
  <c r="J86" i="2"/>
  <c r="K86" i="2" s="1"/>
  <c r="J19" i="2"/>
  <c r="K19" i="2" s="1"/>
  <c r="J41" i="2"/>
  <c r="K41" i="2" s="1"/>
  <c r="J27" i="2"/>
  <c r="K27" i="2" s="1"/>
  <c r="J40" i="2"/>
  <c r="K40" i="2" s="1"/>
  <c r="J30" i="2"/>
  <c r="K30" i="2" s="1"/>
  <c r="J12" i="2"/>
  <c r="K12" i="2" s="1"/>
  <c r="J35" i="2"/>
  <c r="K35" i="2" s="1"/>
  <c r="J17" i="2"/>
  <c r="K17" i="2" s="1"/>
  <c r="J10" i="2"/>
  <c r="K10" i="2" s="1"/>
  <c r="J39" i="2"/>
  <c r="K39" i="2" s="1"/>
  <c r="J29" i="2"/>
  <c r="K29" i="2" s="1"/>
  <c r="J23" i="2"/>
  <c r="K23" i="2" s="1"/>
  <c r="J16" i="2"/>
  <c r="K16" i="2" s="1"/>
  <c r="J33" i="2"/>
  <c r="K33" i="2" s="1"/>
  <c r="J14" i="2"/>
  <c r="K14" i="2" s="1"/>
  <c r="J36" i="2"/>
  <c r="K36" i="2" s="1"/>
  <c r="J32" i="2"/>
  <c r="K32" i="2" s="1"/>
  <c r="J24" i="2"/>
  <c r="K24" i="2" s="1"/>
  <c r="J8" i="2"/>
  <c r="K8" i="2" s="1"/>
  <c r="J121" i="2"/>
  <c r="K121" i="2" s="1"/>
  <c r="J26" i="2"/>
  <c r="K26" i="2" s="1"/>
  <c r="J7" i="2"/>
  <c r="J38" i="2"/>
  <c r="K38" i="2" s="1"/>
  <c r="J43" i="2"/>
  <c r="J18" i="2"/>
  <c r="K18" i="2" s="1"/>
  <c r="J44" i="2"/>
  <c r="K44" i="2" s="1"/>
  <c r="J28" i="2"/>
  <c r="K28" i="2" s="1"/>
  <c r="J25" i="2"/>
  <c r="K25" i="2" s="1"/>
  <c r="J119" i="2"/>
  <c r="K119" i="2" s="1"/>
  <c r="J73" i="2"/>
  <c r="K73" i="2" s="1"/>
  <c r="J67" i="2"/>
  <c r="J115" i="2"/>
  <c r="J124" i="2" s="1"/>
  <c r="J71" i="2"/>
  <c r="K71" i="2" s="1"/>
  <c r="J70" i="2"/>
  <c r="K70" i="2" s="1"/>
  <c r="J69" i="2"/>
  <c r="K69" i="2" s="1"/>
  <c r="J111" i="2"/>
  <c r="K111" i="2" s="1"/>
  <c r="J112" i="2"/>
  <c r="K112" i="2" s="1"/>
  <c r="J117" i="2"/>
  <c r="K117" i="2" s="1"/>
  <c r="J113" i="2"/>
  <c r="K113" i="2" s="1"/>
  <c r="J110" i="2"/>
  <c r="J116" i="2"/>
  <c r="K116" i="2" s="1"/>
  <c r="J120" i="2"/>
  <c r="K120" i="2" s="1"/>
  <c r="J118" i="2"/>
  <c r="K118" i="2" s="1"/>
  <c r="J128" i="2"/>
  <c r="K128" i="2" s="1"/>
  <c r="J85" i="2"/>
  <c r="K85" i="2" s="1"/>
  <c r="J84" i="2"/>
  <c r="K84" i="2" s="1"/>
  <c r="J107" i="2"/>
  <c r="K107" i="2" s="1"/>
  <c r="J83" i="2"/>
  <c r="K83" i="2" s="1"/>
  <c r="J106" i="2"/>
  <c r="K106" i="2" s="1"/>
  <c r="J82" i="2"/>
  <c r="K82" i="2" s="1"/>
  <c r="J105" i="2"/>
  <c r="K105" i="2" s="1"/>
  <c r="J104" i="2"/>
  <c r="K104" i="2" s="1"/>
  <c r="J88" i="2"/>
  <c r="K88" i="2" s="1"/>
  <c r="J87" i="2"/>
  <c r="K87" i="2" s="1"/>
  <c r="J98" i="2"/>
  <c r="K98" i="2" s="1"/>
  <c r="J96" i="2"/>
  <c r="K96" i="2" s="1"/>
  <c r="J95" i="2"/>
  <c r="K95" i="2" s="1"/>
  <c r="J94" i="2"/>
  <c r="K94" i="2" s="1"/>
  <c r="J93" i="2"/>
  <c r="K93" i="2" s="1"/>
  <c r="J81" i="2"/>
  <c r="K81" i="2" s="1"/>
  <c r="J92" i="2"/>
  <c r="K92" i="2" s="1"/>
  <c r="J103" i="2"/>
  <c r="K103" i="2" s="1"/>
  <c r="J102" i="2"/>
  <c r="K102" i="2" s="1"/>
  <c r="J101" i="2"/>
  <c r="K101" i="2" s="1"/>
  <c r="J100" i="2"/>
  <c r="K100" i="2" s="1"/>
  <c r="J99" i="2"/>
  <c r="K99" i="2" s="1"/>
  <c r="I67" i="2"/>
  <c r="K67" i="2" s="1"/>
  <c r="I64" i="2"/>
  <c r="K64" i="2" s="1"/>
  <c r="I66" i="2"/>
  <c r="K66" i="2" s="1"/>
  <c r="I65" i="2"/>
  <c r="K65" i="2" s="1"/>
  <c r="J129" i="2"/>
  <c r="K129" i="2" s="1"/>
  <c r="J80" i="2"/>
  <c r="K80" i="2" s="1"/>
  <c r="J91" i="2"/>
  <c r="K91" i="2" s="1"/>
  <c r="J79" i="2"/>
  <c r="K79" i="2" s="1"/>
  <c r="J90" i="2"/>
  <c r="K90" i="2" s="1"/>
  <c r="J78" i="2"/>
  <c r="K78" i="2" s="1"/>
  <c r="J77" i="2"/>
  <c r="K77" i="2" s="1"/>
  <c r="J76" i="2"/>
  <c r="K76" i="2" s="1"/>
  <c r="J127" i="2"/>
  <c r="K127" i="2" s="1"/>
  <c r="J97" i="2"/>
  <c r="K97" i="2" s="1"/>
  <c r="J74" i="2"/>
  <c r="K74" i="2" s="1"/>
  <c r="J89" i="2"/>
  <c r="K89" i="2" s="1"/>
  <c r="J75" i="2"/>
  <c r="K75" i="2" s="1"/>
  <c r="J46" i="2"/>
  <c r="K46" i="2" s="1"/>
  <c r="J57" i="2"/>
  <c r="K57" i="2" s="1"/>
  <c r="J54" i="2"/>
  <c r="K54" i="2" s="1"/>
  <c r="J55" i="2"/>
  <c r="K55" i="2" s="1"/>
  <c r="J48" i="2"/>
  <c r="K48" i="2" s="1"/>
  <c r="J56" i="2"/>
  <c r="K56" i="2" s="1"/>
  <c r="J61" i="2"/>
  <c r="K61" i="2" s="1"/>
  <c r="J60" i="2"/>
  <c r="K60" i="2" s="1"/>
  <c r="J126" i="2"/>
  <c r="K126" i="2" s="1"/>
  <c r="J125" i="2"/>
  <c r="I52" i="2"/>
  <c r="I51" i="2"/>
  <c r="K51" i="2" s="1"/>
  <c r="J49" i="2"/>
  <c r="K49" i="2" s="1"/>
  <c r="J47" i="2"/>
  <c r="K47" i="2" s="1"/>
  <c r="J59" i="2"/>
  <c r="K59" i="2" s="1"/>
  <c r="J58" i="2"/>
  <c r="K58" i="2" s="1"/>
  <c r="J52" i="2"/>
  <c r="J50" i="2"/>
  <c r="J53" i="2"/>
  <c r="K53" i="2" s="1"/>
  <c r="J114" i="2" l="1"/>
  <c r="J62" i="2"/>
  <c r="K115" i="2"/>
  <c r="K124" i="2" s="1"/>
  <c r="J108" i="2"/>
  <c r="K9" i="2"/>
  <c r="I42" i="2"/>
  <c r="K52" i="2"/>
  <c r="J42" i="2"/>
  <c r="K7" i="2"/>
  <c r="K42" i="2" s="1"/>
  <c r="K125" i="2"/>
  <c r="K130" i="2" s="1"/>
  <c r="J130" i="2"/>
  <c r="I108" i="2"/>
  <c r="I62" i="2"/>
  <c r="K50" i="2"/>
  <c r="K108" i="2"/>
  <c r="K110" i="2"/>
  <c r="K114" i="2" s="1"/>
  <c r="K43" i="2"/>
  <c r="J131" i="2" l="1"/>
  <c r="I131" i="2"/>
  <c r="K62" i="2"/>
  <c r="K131" i="2" l="1"/>
</calcChain>
</file>

<file path=xl/sharedStrings.xml><?xml version="1.0" encoding="utf-8"?>
<sst xmlns="http://schemas.openxmlformats.org/spreadsheetml/2006/main" count="410" uniqueCount="214">
  <si>
    <t>Zarządu Powiatu Zduńskowolskiego</t>
  </si>
  <si>
    <t>za średnią</t>
  </si>
  <si>
    <t>Lp.</t>
  </si>
  <si>
    <t>Imię i nazwisko ucznia</t>
  </si>
  <si>
    <t>Szkoła</t>
  </si>
  <si>
    <t>Klasa</t>
  </si>
  <si>
    <t xml:space="preserve">Osiągnięcie </t>
  </si>
  <si>
    <t>Średnia ocen</t>
  </si>
  <si>
    <t>Opiekun</t>
  </si>
  <si>
    <t>Kwota stypendium</t>
  </si>
  <si>
    <t>końcowa</t>
  </si>
  <si>
    <t>za osiągnięcie</t>
  </si>
  <si>
    <t>razem:</t>
  </si>
  <si>
    <t>razem I LO:</t>
  </si>
  <si>
    <t>razem II LO:</t>
  </si>
  <si>
    <t>razem ZS:</t>
  </si>
  <si>
    <t>razem ZSZ nr 1:</t>
  </si>
  <si>
    <t>OGÓŁEM:</t>
  </si>
  <si>
    <t>ZSZ nr 1</t>
  </si>
  <si>
    <t>ZS w Karsznicach</t>
  </si>
  <si>
    <t>ZSE</t>
  </si>
  <si>
    <t>I Liceum Ogólnokształcące</t>
  </si>
  <si>
    <t>II Liceum Ogólnokształcące</t>
  </si>
  <si>
    <t xml:space="preserve">ZSRCKU </t>
  </si>
  <si>
    <t>Wykaz uczniów zakwalifikowanych do stypendium za rok szk. 2021/2022</t>
  </si>
  <si>
    <t>Oliwia Filipczak</t>
  </si>
  <si>
    <t>IIIa</t>
  </si>
  <si>
    <t>Mikołaj Gajda</t>
  </si>
  <si>
    <t>Malwina Golik</t>
  </si>
  <si>
    <t>Udział w etapie okręgowym Olimpiady Wiedzy o Prawie i Wymiarze Sprawiedliwości</t>
  </si>
  <si>
    <t>Magdalena Wolfram</t>
  </si>
  <si>
    <t>Michał Józefczyk</t>
  </si>
  <si>
    <t>Jakub Matecki</t>
  </si>
  <si>
    <t>Udział w etapie okręgowym Olimpiady Historycznej</t>
  </si>
  <si>
    <t>Justyna Andrysiak - Smagłowska</t>
  </si>
  <si>
    <t>Szymon Woźniak</t>
  </si>
  <si>
    <t>IIIb</t>
  </si>
  <si>
    <t>Klaudia Nagórska</t>
  </si>
  <si>
    <t>IIIc</t>
  </si>
  <si>
    <t>Udział w etapie okręgowym Olimpiady Wiedzy o Żywieniu i Żywności</t>
  </si>
  <si>
    <t>Dorota Kabalska - Szewczyk</t>
  </si>
  <si>
    <t>Justyna Janeczek</t>
  </si>
  <si>
    <t>IIId</t>
  </si>
  <si>
    <t>Kacper Kmiecik</t>
  </si>
  <si>
    <t>Aleksandra Kowalczyk</t>
  </si>
  <si>
    <t>Milena Cieślak</t>
  </si>
  <si>
    <t>IIIe</t>
  </si>
  <si>
    <t>Szymon Gąsiorowski</t>
  </si>
  <si>
    <t>Miłosz Wierucki</t>
  </si>
  <si>
    <t>Karolina Kubiak</t>
  </si>
  <si>
    <t>Udział w etapie okręgowym Olimpiady Wiedzy Ekologicznej</t>
  </si>
  <si>
    <t>IIc</t>
  </si>
  <si>
    <t>Marta Teodorczyk</t>
  </si>
  <si>
    <t>IIIdp</t>
  </si>
  <si>
    <t>Olga Dymińska</t>
  </si>
  <si>
    <t>Rozalia Jaros</t>
  </si>
  <si>
    <t>Gabriela Kardecka</t>
  </si>
  <si>
    <t>Wiktoria Kubis</t>
  </si>
  <si>
    <t>Aleksandra Sowińska</t>
  </si>
  <si>
    <t>Weronika Staniszewska</t>
  </si>
  <si>
    <t>Martyna Lipka</t>
  </si>
  <si>
    <t>IIIDg</t>
  </si>
  <si>
    <t>Oliwia Sadowska</t>
  </si>
  <si>
    <t>Anita Lipka</t>
  </si>
  <si>
    <t>IIDp</t>
  </si>
  <si>
    <t>Jolanta Fidler</t>
  </si>
  <si>
    <t>Monika Wrąbel</t>
  </si>
  <si>
    <t>IIIBp</t>
  </si>
  <si>
    <t>Udział w etapie diecezjalnym Olimpiady Teologii Katolickiej</t>
  </si>
  <si>
    <t>Danuta Drabińska</t>
  </si>
  <si>
    <t>Weronika Szaflik</t>
  </si>
  <si>
    <t>IIICp</t>
  </si>
  <si>
    <t>Magdalena Wajman</t>
  </si>
  <si>
    <t>Jakub Urbaniak</t>
  </si>
  <si>
    <t>IV TM</t>
  </si>
  <si>
    <t>Gabriela Wlazło</t>
  </si>
  <si>
    <t>IVHTK</t>
  </si>
  <si>
    <t>Paulina Jakóbczak</t>
  </si>
  <si>
    <t>IV TŻ</t>
  </si>
  <si>
    <t>Szymon Newill</t>
  </si>
  <si>
    <t>IIITE</t>
  </si>
  <si>
    <t>Stefania Pawłowska</t>
  </si>
  <si>
    <t>Błażej Nowak</t>
  </si>
  <si>
    <t>III TE</t>
  </si>
  <si>
    <t>Dawid Guziak</t>
  </si>
  <si>
    <t>Piotr Groblewski</t>
  </si>
  <si>
    <t>IV TE</t>
  </si>
  <si>
    <t>Adrian Ochman</t>
  </si>
  <si>
    <t>Mateusz Kochelski</t>
  </si>
  <si>
    <t>IV TI</t>
  </si>
  <si>
    <t>Sylwia Klimkiewicz</t>
  </si>
  <si>
    <t>Aleksandra Imiołczyk</t>
  </si>
  <si>
    <t>Julia Urbaniak</t>
  </si>
  <si>
    <t>Jakub Bak</t>
  </si>
  <si>
    <t>Bartosz Filipczak</t>
  </si>
  <si>
    <t>Jan Galewicz</t>
  </si>
  <si>
    <t>IV TA</t>
  </si>
  <si>
    <t>Piotr Kupczyk</t>
  </si>
  <si>
    <t>Damian Rosiak</t>
  </si>
  <si>
    <t>Marcel Halczyński</t>
  </si>
  <si>
    <t>Jakub Kaczmarek</t>
  </si>
  <si>
    <t>Bartłomiej Gorczyca</t>
  </si>
  <si>
    <t>Martyna Wiśniewska</t>
  </si>
  <si>
    <t>Tomasz Świątek</t>
  </si>
  <si>
    <t>Patryk Klimczak</t>
  </si>
  <si>
    <t>Bartłomiej Banach</t>
  </si>
  <si>
    <t>Wiktor Jędras</t>
  </si>
  <si>
    <t>Kacper Kacprzak</t>
  </si>
  <si>
    <t>Piotr Marszałek</t>
  </si>
  <si>
    <t>Martyna Ławniczak</t>
  </si>
  <si>
    <t>IV TTŻ</t>
  </si>
  <si>
    <t>Udział w etapie okręgowym Olimpiady Wiedzy Znajomości Afryki</t>
  </si>
  <si>
    <t>Przemysław Kozubek</t>
  </si>
  <si>
    <t>ITR</t>
  </si>
  <si>
    <t>Julia Stanisławska</t>
  </si>
  <si>
    <t>Emilia Koziróg</t>
  </si>
  <si>
    <t>Sara Witkowska</t>
  </si>
  <si>
    <t>IITR</t>
  </si>
  <si>
    <t>Weronika Synowiec</t>
  </si>
  <si>
    <t>Maria Angerman</t>
  </si>
  <si>
    <t>Kornelia Siedlarek</t>
  </si>
  <si>
    <t>Kacper Wieczorek</t>
  </si>
  <si>
    <t>Aleksandra Armada</t>
  </si>
  <si>
    <t>Konrad Koczur</t>
  </si>
  <si>
    <t>Joanna Leśniewicz</t>
  </si>
  <si>
    <t>Wiktoria Kubiak</t>
  </si>
  <si>
    <t>Matylda Dębowska</t>
  </si>
  <si>
    <t xml:space="preserve">Udział w etapie okręgowym Ogólnopolskiej Olimpiady Wiedzy Elektrycznej i Elektronicznej </t>
  </si>
  <si>
    <t>Hubert Smolarek</t>
  </si>
  <si>
    <t>III TI</t>
  </si>
  <si>
    <t>Paweł Sagan</t>
  </si>
  <si>
    <t>I TI</t>
  </si>
  <si>
    <t>Konrad Skurpel</t>
  </si>
  <si>
    <t>II TI</t>
  </si>
  <si>
    <t>Michał Jaworski</t>
  </si>
  <si>
    <t>Kacper Gołąb</t>
  </si>
  <si>
    <t>I TA</t>
  </si>
  <si>
    <t>Krzysztof Olbiński</t>
  </si>
  <si>
    <t>Antoni Żulik</t>
  </si>
  <si>
    <t>Bartosz Piekutowski</t>
  </si>
  <si>
    <t>Jakub Pastusiak</t>
  </si>
  <si>
    <t>Paulina Kazek</t>
  </si>
  <si>
    <t>Jan Kulesza</t>
  </si>
  <si>
    <t>I TP</t>
  </si>
  <si>
    <t>Natalia Mielczarek</t>
  </si>
  <si>
    <t>Justyna Kaczmarczyk</t>
  </si>
  <si>
    <t>Martyna Tyszko</t>
  </si>
  <si>
    <t>Magdalena Sawczuk</t>
  </si>
  <si>
    <t>Krzysztof Świniarski</t>
  </si>
  <si>
    <t>Antoni Kikowski</t>
  </si>
  <si>
    <t>Kamil Kmieć</t>
  </si>
  <si>
    <t>Mateusz Maciejewski</t>
  </si>
  <si>
    <t>Kacper Kinasiewicz</t>
  </si>
  <si>
    <t>Adam Knul</t>
  </si>
  <si>
    <t>Wiktor Niedźwiecki</t>
  </si>
  <si>
    <t>Udział w etapie okręgowym Olimpiady Wiedzy Elektrycznej i Elektronicznej "Euroelektra"</t>
  </si>
  <si>
    <t>Udział w etapie centralnym Olimpiady Statystycznej</t>
  </si>
  <si>
    <t>Anita Cichowicz</t>
  </si>
  <si>
    <t>Zuzanna Konik</t>
  </si>
  <si>
    <t>Wiktoria Kaczmarek</t>
  </si>
  <si>
    <t>Paulina Florczak</t>
  </si>
  <si>
    <t>Weronika Malinowska</t>
  </si>
  <si>
    <t>Natalia  Paulińska</t>
  </si>
  <si>
    <t>Klaudia Pluskwa</t>
  </si>
  <si>
    <t>Weronika Sadowska</t>
  </si>
  <si>
    <t>Daria Szewczyk</t>
  </si>
  <si>
    <t>Maria Płatek</t>
  </si>
  <si>
    <t>Anna Drozd</t>
  </si>
  <si>
    <t>Ib</t>
  </si>
  <si>
    <t>IId</t>
  </si>
  <si>
    <t>Jakub Raźniewski</t>
  </si>
  <si>
    <t>IIb</t>
  </si>
  <si>
    <t>Barbara Kornatka</t>
  </si>
  <si>
    <t>Ic</t>
  </si>
  <si>
    <t>Maja Gołębiowska</t>
  </si>
  <si>
    <t>Michał Frątczak</t>
  </si>
  <si>
    <t>IIIbp</t>
  </si>
  <si>
    <t>Oliwia Jóźwiak</t>
  </si>
  <si>
    <t>III dp</t>
  </si>
  <si>
    <t>Julia Zalewska</t>
  </si>
  <si>
    <t>Jakub Marciniak</t>
  </si>
  <si>
    <t>Julia Chwiałkowska</t>
  </si>
  <si>
    <t>Aleksandra Pawlik</t>
  </si>
  <si>
    <t>Wojciech Rębacz</t>
  </si>
  <si>
    <t>Ie</t>
  </si>
  <si>
    <t>Daria Kowalczyk</t>
  </si>
  <si>
    <t>Zuzanna Ziomek</t>
  </si>
  <si>
    <t>Sebastian Falana</t>
  </si>
  <si>
    <t>IIIap</t>
  </si>
  <si>
    <t xml:space="preserve">Finalista etapu centralnego Ogólnopolskiej Olimpiady Historycznej </t>
  </si>
  <si>
    <t>Michał Okoń</t>
  </si>
  <si>
    <t>Patrycja Szubert</t>
  </si>
  <si>
    <t>IIe</t>
  </si>
  <si>
    <t>Weronika Milde</t>
  </si>
  <si>
    <t>Gabriela Osmulska</t>
  </si>
  <si>
    <t>razem ZSE:</t>
  </si>
  <si>
    <t>III TH</t>
  </si>
  <si>
    <t>I TŻ</t>
  </si>
  <si>
    <t>III LO</t>
  </si>
  <si>
    <t>razem ZSRCKU</t>
  </si>
  <si>
    <t>Sylwia Łaguniak</t>
  </si>
  <si>
    <t>III TTK</t>
  </si>
  <si>
    <t>III TRŻ</t>
  </si>
  <si>
    <t>Maciej Bijak</t>
  </si>
  <si>
    <t>III HKp</t>
  </si>
  <si>
    <t>IC</t>
  </si>
  <si>
    <t>IIIDp</t>
  </si>
  <si>
    <t>IIICg</t>
  </si>
  <si>
    <t>III Cg</t>
  </si>
  <si>
    <t>IIC</t>
  </si>
  <si>
    <t>IIB</t>
  </si>
  <si>
    <t>IB</t>
  </si>
  <si>
    <t>z dnia 21 czerwca 2022 r.</t>
  </si>
  <si>
    <t>Załącznik do Uchwały Nr VI/138/22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</si>
</sst>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zł&quot;;[Red]\-#,##0\ &quot;zł&quot;"/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" fontId="2" fillId="2" borderId="4" xfId="0" applyNumberFormat="1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0" fillId="3" borderId="4" xfId="0" applyNumberFormat="1" applyFill="1" applyBorder="1"/>
    <xf numFmtId="4" fontId="0" fillId="3" borderId="1" xfId="0" applyNumberForma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4" fontId="3" fillId="3" borderId="4" xfId="0" applyNumberFormat="1" applyFont="1" applyFill="1" applyBorder="1"/>
    <xf numFmtId="4" fontId="3" fillId="3" borderId="1" xfId="0" applyNumberFormat="1" applyFont="1" applyFill="1" applyBorder="1"/>
    <xf numFmtId="0" fontId="0" fillId="0" borderId="0" xfId="0" applyBorder="1"/>
    <xf numFmtId="0" fontId="4" fillId="0" borderId="0" xfId="0" applyFont="1"/>
    <xf numFmtId="0" fontId="0" fillId="3" borderId="7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9" fontId="0" fillId="0" borderId="0" xfId="0" applyNumberForma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0" fillId="0" borderId="1" xfId="0" applyNumberFormat="1" applyBorder="1"/>
    <xf numFmtId="0" fontId="0" fillId="2" borderId="1" xfId="0" applyFill="1" applyBorder="1"/>
    <xf numFmtId="6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vertical="top" wrapText="1"/>
    </xf>
    <xf numFmtId="4" fontId="3" fillId="0" borderId="1" xfId="0" applyNumberFormat="1" applyFont="1" applyBorder="1"/>
    <xf numFmtId="0" fontId="5" fillId="0" borderId="0" xfId="0" applyFont="1"/>
    <xf numFmtId="0" fontId="6" fillId="0" borderId="8" xfId="0" applyFont="1" applyBorder="1"/>
    <xf numFmtId="0" fontId="7" fillId="0" borderId="2" xfId="0" applyFont="1" applyBorder="1"/>
    <xf numFmtId="0" fontId="7" fillId="0" borderId="0" xfId="0" applyFont="1" applyBorder="1"/>
    <xf numFmtId="165" fontId="0" fillId="3" borderId="1" xfId="0" applyNumberForma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2" fillId="2" borderId="6" xfId="0" applyFont="1" applyFill="1" applyBorder="1"/>
    <xf numFmtId="4" fontId="2" fillId="2" borderId="6" xfId="0" applyNumberFormat="1" applyFont="1" applyFill="1" applyBorder="1" applyAlignment="1">
      <alignment horizontal="center"/>
    </xf>
    <xf numFmtId="4" fontId="2" fillId="2" borderId="3" xfId="0" applyNumberFormat="1" applyFont="1" applyFill="1" applyBorder="1"/>
    <xf numFmtId="0" fontId="0" fillId="2" borderId="6" xfId="0" applyFill="1" applyBorder="1"/>
    <xf numFmtId="4" fontId="2" fillId="2" borderId="1" xfId="0" applyNumberFormat="1" applyFont="1" applyFill="1" applyBorder="1"/>
    <xf numFmtId="0" fontId="7" fillId="3" borderId="0" xfId="0" applyFont="1" applyFill="1" applyBorder="1"/>
    <xf numFmtId="0" fontId="8" fillId="2" borderId="1" xfId="0" applyFont="1" applyFill="1" applyBorder="1"/>
    <xf numFmtId="4" fontId="8" fillId="2" borderId="1" xfId="0" applyNumberFormat="1" applyFont="1" applyFill="1" applyBorder="1"/>
    <xf numFmtId="0" fontId="9" fillId="0" borderId="0" xfId="0" applyFont="1"/>
    <xf numFmtId="0" fontId="0" fillId="0" borderId="1" xfId="0" applyFill="1" applyBorder="1" applyAlignment="1">
      <alignment wrapText="1"/>
    </xf>
    <xf numFmtId="165" fontId="0" fillId="0" borderId="1" xfId="0" applyNumberFormat="1" applyFill="1" applyBorder="1" applyAlignment="1">
      <alignment horizontal="center"/>
    </xf>
    <xf numFmtId="4" fontId="0" fillId="0" borderId="4" xfId="0" applyNumberFormat="1" applyFill="1" applyBorder="1"/>
    <xf numFmtId="164" fontId="0" fillId="3" borderId="1" xfId="0" applyNumberFormat="1" applyFill="1" applyBorder="1" applyAlignment="1">
      <alignment horizontal="center"/>
    </xf>
    <xf numFmtId="0" fontId="3" fillId="0" borderId="1" xfId="0" applyFont="1" applyFill="1" applyBorder="1"/>
    <xf numFmtId="0" fontId="5" fillId="3" borderId="0" xfId="0" applyFont="1" applyFill="1"/>
    <xf numFmtId="0" fontId="0" fillId="3" borderId="0" xfId="0" applyFill="1"/>
    <xf numFmtId="0" fontId="3" fillId="3" borderId="6" xfId="0" applyFont="1" applyFill="1" applyBorder="1"/>
    <xf numFmtId="0" fontId="3" fillId="3" borderId="6" xfId="0" applyFont="1" applyFill="1" applyBorder="1" applyAlignment="1">
      <alignment wrapText="1"/>
    </xf>
    <xf numFmtId="165" fontId="3" fillId="3" borderId="6" xfId="0" applyNumberFormat="1" applyFont="1" applyFill="1" applyBorder="1" applyAlignment="1">
      <alignment horizontal="center"/>
    </xf>
    <xf numFmtId="4" fontId="3" fillId="3" borderId="3" xfId="0" applyNumberFormat="1" applyFont="1" applyFill="1" applyBorder="1"/>
    <xf numFmtId="0" fontId="0" fillId="0" borderId="6" xfId="0" applyBorder="1"/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8"/>
  <sheetViews>
    <sheetView tabSelected="1" zoomScale="90" zoomScaleNormal="90" workbookViewId="0">
      <selection activeCell="H1" sqref="H1"/>
    </sheetView>
  </sheetViews>
  <sheetFormatPr defaultColWidth="14.28515625" defaultRowHeight="15" x14ac:dyDescent="0.25"/>
  <cols>
    <col min="1" max="1" width="5.5703125" customWidth="1"/>
    <col min="2" max="2" width="5.7109375" customWidth="1"/>
    <col min="3" max="3" width="25.7109375" customWidth="1"/>
    <col min="4" max="4" width="29.140625" customWidth="1"/>
    <col min="5" max="5" width="10" customWidth="1"/>
    <col min="6" max="6" width="36.5703125" customWidth="1"/>
    <col min="7" max="7" width="13.28515625" style="2" customWidth="1"/>
    <col min="8" max="8" width="25.28515625" customWidth="1"/>
    <col min="9" max="9" width="14.42578125" bestFit="1" customWidth="1"/>
    <col min="10" max="11" width="15.85546875" bestFit="1" customWidth="1"/>
    <col min="12" max="12" width="4.42578125" style="35" customWidth="1"/>
    <col min="14" max="14" width="13.42578125" customWidth="1"/>
    <col min="15" max="15" width="8.5703125" customWidth="1"/>
    <col min="16" max="16" width="8" customWidth="1"/>
    <col min="17" max="17" width="7.7109375" customWidth="1"/>
    <col min="18" max="18" width="7.85546875" customWidth="1"/>
    <col min="19" max="19" width="6.7109375" customWidth="1"/>
    <col min="20" max="20" width="7" customWidth="1"/>
    <col min="21" max="22" width="8" customWidth="1"/>
    <col min="23" max="23" width="8.42578125" customWidth="1"/>
    <col min="24" max="24" width="14.28515625" customWidth="1"/>
  </cols>
  <sheetData>
    <row r="1" spans="1:25" ht="18.75" x14ac:dyDescent="0.3">
      <c r="A1" s="19" t="s">
        <v>24</v>
      </c>
      <c r="B1" s="19"/>
      <c r="C1" s="19"/>
      <c r="D1" s="19"/>
      <c r="E1" s="1"/>
      <c r="H1" s="3" t="s">
        <v>213</v>
      </c>
      <c r="I1" s="3"/>
      <c r="K1" s="18"/>
      <c r="L1" s="36"/>
    </row>
    <row r="2" spans="1:25" x14ac:dyDescent="0.25">
      <c r="A2" s="1"/>
      <c r="B2" s="1"/>
      <c r="C2" s="1"/>
      <c r="D2" s="1"/>
      <c r="E2" s="1"/>
      <c r="H2" s="3" t="s">
        <v>0</v>
      </c>
      <c r="I2" s="3"/>
    </row>
    <row r="3" spans="1:25" x14ac:dyDescent="0.25">
      <c r="A3" s="1"/>
      <c r="B3" s="1"/>
      <c r="C3" s="1"/>
      <c r="D3" s="1"/>
      <c r="E3" s="1"/>
      <c r="H3" s="3" t="s">
        <v>212</v>
      </c>
      <c r="I3" s="3"/>
    </row>
    <row r="5" spans="1:25" x14ac:dyDescent="0.25">
      <c r="A5" s="25" t="s">
        <v>2</v>
      </c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63" t="s">
        <v>9</v>
      </c>
      <c r="J5" s="63"/>
      <c r="K5" s="63"/>
    </row>
    <row r="6" spans="1:25" x14ac:dyDescent="0.25">
      <c r="A6" s="26"/>
      <c r="B6" s="26"/>
      <c r="C6" s="26"/>
      <c r="D6" s="26"/>
      <c r="E6" s="26"/>
      <c r="F6" s="26"/>
      <c r="G6" s="26" t="s">
        <v>10</v>
      </c>
      <c r="H6" s="26"/>
      <c r="I6" s="27" t="s">
        <v>11</v>
      </c>
      <c r="J6" s="26" t="s">
        <v>1</v>
      </c>
      <c r="K6" s="32" t="s">
        <v>12</v>
      </c>
    </row>
    <row r="7" spans="1:25" ht="19.5" customHeight="1" x14ac:dyDescent="0.25">
      <c r="A7" s="4">
        <v>1</v>
      </c>
      <c r="B7" s="10">
        <v>1</v>
      </c>
      <c r="C7" s="10" t="s">
        <v>25</v>
      </c>
      <c r="D7" s="10" t="s">
        <v>21</v>
      </c>
      <c r="E7" s="10" t="s">
        <v>26</v>
      </c>
      <c r="F7" s="11"/>
      <c r="G7" s="39">
        <v>5.4</v>
      </c>
      <c r="H7" s="10"/>
      <c r="I7" s="12"/>
      <c r="J7" s="28">
        <f>R5</f>
        <v>0</v>
      </c>
      <c r="K7" s="13">
        <f>I7+J7</f>
        <v>0</v>
      </c>
    </row>
    <row r="8" spans="1:25" ht="19.5" customHeight="1" x14ac:dyDescent="0.25">
      <c r="A8" s="4">
        <v>2</v>
      </c>
      <c r="B8" s="10">
        <v>2</v>
      </c>
      <c r="C8" s="10" t="s">
        <v>27</v>
      </c>
      <c r="D8" s="10" t="s">
        <v>21</v>
      </c>
      <c r="E8" s="10" t="s">
        <v>26</v>
      </c>
      <c r="F8" s="11"/>
      <c r="G8" s="39">
        <v>5.4</v>
      </c>
      <c r="H8" s="10"/>
      <c r="I8" s="12"/>
      <c r="J8" s="28">
        <f>R5</f>
        <v>0</v>
      </c>
      <c r="K8" s="13">
        <f t="shared" ref="K8:K41" si="0">I8+J8</f>
        <v>0</v>
      </c>
    </row>
    <row r="9" spans="1:25" ht="47.25" customHeight="1" x14ac:dyDescent="0.25">
      <c r="A9" s="4">
        <v>3</v>
      </c>
      <c r="B9" s="10">
        <v>3</v>
      </c>
      <c r="C9" s="10" t="s">
        <v>28</v>
      </c>
      <c r="D9" s="10" t="s">
        <v>21</v>
      </c>
      <c r="E9" s="10" t="s">
        <v>26</v>
      </c>
      <c r="F9" s="15" t="s">
        <v>29</v>
      </c>
      <c r="G9" s="39"/>
      <c r="H9" s="10" t="s">
        <v>30</v>
      </c>
      <c r="I9" s="12">
        <f>O4</f>
        <v>0</v>
      </c>
      <c r="J9" s="28">
        <v>0</v>
      </c>
      <c r="K9" s="13">
        <f t="shared" si="0"/>
        <v>0</v>
      </c>
    </row>
    <row r="10" spans="1:25" ht="19.5" customHeight="1" x14ac:dyDescent="0.25">
      <c r="A10" s="4">
        <v>4</v>
      </c>
      <c r="B10" s="10">
        <v>4</v>
      </c>
      <c r="C10" s="14" t="s">
        <v>31</v>
      </c>
      <c r="D10" s="10" t="s">
        <v>21</v>
      </c>
      <c r="E10" s="10" t="s">
        <v>26</v>
      </c>
      <c r="F10" s="11"/>
      <c r="G10" s="39">
        <v>5.3</v>
      </c>
      <c r="H10" s="10"/>
      <c r="I10" s="12"/>
      <c r="J10" s="28">
        <f>R4</f>
        <v>0</v>
      </c>
      <c r="K10" s="13">
        <f t="shared" si="0"/>
        <v>0</v>
      </c>
    </row>
    <row r="11" spans="1:25" ht="30" x14ac:dyDescent="0.25">
      <c r="A11" s="4">
        <v>5</v>
      </c>
      <c r="B11" s="10">
        <v>5</v>
      </c>
      <c r="C11" s="10" t="s">
        <v>32</v>
      </c>
      <c r="D11" s="10" t="s">
        <v>21</v>
      </c>
      <c r="E11" s="10" t="s">
        <v>26</v>
      </c>
      <c r="F11" s="15" t="s">
        <v>33</v>
      </c>
      <c r="G11" s="40"/>
      <c r="H11" s="15" t="s">
        <v>34</v>
      </c>
      <c r="I11" s="16">
        <f>O4</f>
        <v>0</v>
      </c>
      <c r="J11" s="34">
        <v>0</v>
      </c>
      <c r="K11" s="13">
        <f t="shared" si="0"/>
        <v>0</v>
      </c>
    </row>
    <row r="12" spans="1:25" ht="19.5" customHeight="1" x14ac:dyDescent="0.25">
      <c r="A12" s="4">
        <v>6</v>
      </c>
      <c r="B12" s="10">
        <v>6</v>
      </c>
      <c r="C12" s="10" t="s">
        <v>35</v>
      </c>
      <c r="D12" s="10" t="s">
        <v>21</v>
      </c>
      <c r="E12" s="10" t="s">
        <v>36</v>
      </c>
      <c r="F12" s="11"/>
      <c r="G12" s="39">
        <v>5.3</v>
      </c>
      <c r="H12" s="10"/>
      <c r="I12" s="12"/>
      <c r="J12" s="28">
        <f>R4</f>
        <v>0</v>
      </c>
      <c r="K12" s="13">
        <f t="shared" si="0"/>
        <v>0</v>
      </c>
    </row>
    <row r="13" spans="1:25" ht="30" x14ac:dyDescent="0.25">
      <c r="A13" s="4">
        <v>7</v>
      </c>
      <c r="B13" s="10">
        <v>7</v>
      </c>
      <c r="C13" s="10" t="s">
        <v>37</v>
      </c>
      <c r="D13" s="10" t="s">
        <v>21</v>
      </c>
      <c r="E13" s="10" t="s">
        <v>38</v>
      </c>
      <c r="F13" s="11" t="s">
        <v>39</v>
      </c>
      <c r="G13" s="39"/>
      <c r="H13" s="10" t="s">
        <v>40</v>
      </c>
      <c r="I13" s="12">
        <f>O4</f>
        <v>0</v>
      </c>
      <c r="J13" s="28">
        <v>0</v>
      </c>
      <c r="K13" s="13">
        <f t="shared" si="0"/>
        <v>0</v>
      </c>
    </row>
    <row r="14" spans="1:25" ht="19.5" customHeight="1" x14ac:dyDescent="0.25">
      <c r="A14" s="4">
        <v>8</v>
      </c>
      <c r="B14" s="10">
        <v>8</v>
      </c>
      <c r="C14" s="10" t="s">
        <v>41</v>
      </c>
      <c r="D14" s="10" t="s">
        <v>21</v>
      </c>
      <c r="E14" s="10" t="s">
        <v>42</v>
      </c>
      <c r="F14" s="11"/>
      <c r="G14" s="39">
        <v>5.3</v>
      </c>
      <c r="H14" s="10"/>
      <c r="I14" s="12"/>
      <c r="J14" s="28">
        <f>R4</f>
        <v>0</v>
      </c>
      <c r="K14" s="13">
        <f t="shared" si="0"/>
        <v>0</v>
      </c>
    </row>
    <row r="15" spans="1:25" ht="19.5" customHeight="1" x14ac:dyDescent="0.25">
      <c r="A15" s="4">
        <v>9</v>
      </c>
      <c r="B15" s="10">
        <v>9</v>
      </c>
      <c r="C15" s="10" t="s">
        <v>43</v>
      </c>
      <c r="D15" s="10" t="s">
        <v>21</v>
      </c>
      <c r="E15" s="10" t="s">
        <v>42</v>
      </c>
      <c r="F15" s="20"/>
      <c r="G15" s="39">
        <v>5.6</v>
      </c>
      <c r="H15" s="10"/>
      <c r="I15" s="12"/>
      <c r="J15" s="28">
        <f>R7</f>
        <v>0</v>
      </c>
      <c r="K15" s="13">
        <f t="shared" si="0"/>
        <v>0</v>
      </c>
    </row>
    <row r="16" spans="1:25" ht="19.5" customHeight="1" x14ac:dyDescent="0.25">
      <c r="A16" s="4">
        <v>10</v>
      </c>
      <c r="B16" s="10">
        <v>10</v>
      </c>
      <c r="C16" s="10" t="s">
        <v>44</v>
      </c>
      <c r="D16" s="10" t="s">
        <v>21</v>
      </c>
      <c r="E16" s="10" t="s">
        <v>42</v>
      </c>
      <c r="F16" s="11"/>
      <c r="G16" s="39">
        <v>5.3</v>
      </c>
      <c r="H16" s="10"/>
      <c r="I16" s="12"/>
      <c r="J16" s="13">
        <f>R4</f>
        <v>0</v>
      </c>
      <c r="K16" s="13">
        <f t="shared" si="0"/>
        <v>0</v>
      </c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18"/>
    </row>
    <row r="17" spans="1:25" ht="19.5" customHeight="1" x14ac:dyDescent="0.25">
      <c r="A17" s="4">
        <v>11</v>
      </c>
      <c r="B17" s="10">
        <v>11</v>
      </c>
      <c r="C17" s="10" t="s">
        <v>45</v>
      </c>
      <c r="D17" s="10" t="s">
        <v>21</v>
      </c>
      <c r="E17" s="10" t="s">
        <v>46</v>
      </c>
      <c r="F17" s="11"/>
      <c r="G17" s="39">
        <v>5.3</v>
      </c>
      <c r="H17" s="10"/>
      <c r="I17" s="12"/>
      <c r="J17" s="13">
        <f>R4</f>
        <v>0</v>
      </c>
      <c r="K17" s="13">
        <f t="shared" si="0"/>
        <v>0</v>
      </c>
      <c r="M17" s="23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23"/>
      <c r="Y17" s="18"/>
    </row>
    <row r="18" spans="1:25" ht="19.5" customHeight="1" x14ac:dyDescent="0.25">
      <c r="A18" s="4">
        <v>12</v>
      </c>
      <c r="B18" s="10">
        <v>12</v>
      </c>
      <c r="C18" s="10" t="s">
        <v>47</v>
      </c>
      <c r="D18" s="10" t="s">
        <v>21</v>
      </c>
      <c r="E18" s="10" t="s">
        <v>46</v>
      </c>
      <c r="F18" s="11"/>
      <c r="G18" s="39">
        <v>5.4</v>
      </c>
      <c r="H18" s="10"/>
      <c r="I18" s="12"/>
      <c r="J18" s="13">
        <f>R5</f>
        <v>0</v>
      </c>
      <c r="K18" s="13">
        <f t="shared" si="0"/>
        <v>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18"/>
    </row>
    <row r="19" spans="1:25" ht="19.5" customHeight="1" x14ac:dyDescent="0.25">
      <c r="A19" s="4">
        <v>13</v>
      </c>
      <c r="B19" s="10">
        <v>13</v>
      </c>
      <c r="C19" s="10" t="s">
        <v>48</v>
      </c>
      <c r="D19" s="10" t="s">
        <v>21</v>
      </c>
      <c r="E19" s="10" t="s">
        <v>46</v>
      </c>
      <c r="F19" s="11"/>
      <c r="G19" s="39">
        <v>5.3</v>
      </c>
      <c r="H19" s="10"/>
      <c r="I19" s="12"/>
      <c r="J19" s="13">
        <f>R4</f>
        <v>0</v>
      </c>
      <c r="K19" s="13">
        <f t="shared" si="0"/>
        <v>0</v>
      </c>
      <c r="M19" s="18"/>
      <c r="N19" s="24"/>
      <c r="O19" s="18"/>
      <c r="P19" s="18"/>
      <c r="Q19" s="24"/>
      <c r="R19" s="18"/>
      <c r="S19" s="18"/>
      <c r="T19" s="24"/>
      <c r="U19" s="18"/>
      <c r="V19" s="18"/>
      <c r="W19" s="24"/>
      <c r="X19" s="18"/>
      <c r="Y19" s="18"/>
    </row>
    <row r="20" spans="1:25" ht="33" customHeight="1" x14ac:dyDescent="0.25">
      <c r="A20" s="4">
        <v>14</v>
      </c>
      <c r="B20" s="10">
        <v>14</v>
      </c>
      <c r="C20" s="10" t="s">
        <v>49</v>
      </c>
      <c r="D20" s="10" t="s">
        <v>21</v>
      </c>
      <c r="E20" s="10" t="s">
        <v>51</v>
      </c>
      <c r="F20" s="11" t="s">
        <v>50</v>
      </c>
      <c r="G20" s="39"/>
      <c r="H20" s="10" t="s">
        <v>40</v>
      </c>
      <c r="I20" s="12">
        <f>O4</f>
        <v>0</v>
      </c>
      <c r="J20" s="13">
        <v>0</v>
      </c>
      <c r="K20" s="13">
        <f t="shared" si="0"/>
        <v>0</v>
      </c>
      <c r="M20" s="18"/>
      <c r="N20" s="24"/>
      <c r="O20" s="18"/>
      <c r="P20" s="18"/>
      <c r="Q20" s="24"/>
      <c r="R20" s="18"/>
      <c r="S20" s="18"/>
      <c r="T20" s="24"/>
      <c r="U20" s="18"/>
      <c r="V20" s="18"/>
      <c r="W20" s="24"/>
      <c r="X20" s="18"/>
      <c r="Y20" s="18"/>
    </row>
    <row r="21" spans="1:25" ht="30.75" customHeight="1" x14ac:dyDescent="0.25">
      <c r="A21" s="4">
        <v>15</v>
      </c>
      <c r="B21" s="10">
        <v>15</v>
      </c>
      <c r="C21" s="10" t="s">
        <v>52</v>
      </c>
      <c r="D21" s="10" t="s">
        <v>21</v>
      </c>
      <c r="E21" s="10" t="s">
        <v>53</v>
      </c>
      <c r="F21" s="11" t="s">
        <v>50</v>
      </c>
      <c r="G21" s="39"/>
      <c r="H21" s="10" t="s">
        <v>40</v>
      </c>
      <c r="I21" s="12">
        <f>O4</f>
        <v>0</v>
      </c>
      <c r="J21" s="13">
        <v>0</v>
      </c>
      <c r="K21" s="13">
        <f t="shared" si="0"/>
        <v>0</v>
      </c>
      <c r="M21" s="18"/>
      <c r="N21" s="24"/>
      <c r="O21" s="18"/>
      <c r="P21" s="18"/>
      <c r="Q21" s="24"/>
      <c r="R21" s="18"/>
      <c r="S21" s="18"/>
      <c r="T21" s="24"/>
      <c r="U21" s="18"/>
      <c r="V21" s="18"/>
      <c r="W21" s="24"/>
      <c r="X21" s="18"/>
      <c r="Y21" s="18"/>
    </row>
    <row r="22" spans="1:25" ht="30.75" customHeight="1" x14ac:dyDescent="0.25">
      <c r="A22" s="4">
        <v>16</v>
      </c>
      <c r="B22" s="10">
        <v>16</v>
      </c>
      <c r="C22" s="10" t="s">
        <v>54</v>
      </c>
      <c r="D22" s="10" t="s">
        <v>21</v>
      </c>
      <c r="E22" s="10" t="s">
        <v>53</v>
      </c>
      <c r="F22" s="11" t="s">
        <v>111</v>
      </c>
      <c r="G22" s="39"/>
      <c r="H22" s="11" t="s">
        <v>30</v>
      </c>
      <c r="I22" s="12">
        <f>O4</f>
        <v>0</v>
      </c>
      <c r="J22" s="12">
        <v>0</v>
      </c>
      <c r="K22" s="13">
        <f t="shared" si="0"/>
        <v>0</v>
      </c>
      <c r="M22" s="18"/>
      <c r="N22" s="24"/>
      <c r="O22" s="18"/>
      <c r="P22" s="18"/>
      <c r="Q22" s="24"/>
      <c r="R22" s="18"/>
      <c r="S22" s="18"/>
      <c r="T22" s="24"/>
      <c r="U22" s="18"/>
      <c r="V22" s="18"/>
      <c r="W22" s="24"/>
      <c r="X22" s="18"/>
      <c r="Y22" s="18"/>
    </row>
    <row r="23" spans="1:25" ht="19.5" customHeight="1" x14ac:dyDescent="0.25">
      <c r="A23" s="4">
        <v>17</v>
      </c>
      <c r="B23" s="10">
        <v>17</v>
      </c>
      <c r="C23" s="10" t="s">
        <v>166</v>
      </c>
      <c r="D23" s="10" t="s">
        <v>21</v>
      </c>
      <c r="E23" s="10" t="s">
        <v>168</v>
      </c>
      <c r="F23" s="11"/>
      <c r="G23" s="39">
        <v>5.3</v>
      </c>
      <c r="H23" s="11"/>
      <c r="I23" s="12"/>
      <c r="J23" s="12">
        <f>R4</f>
        <v>0</v>
      </c>
      <c r="K23" s="13">
        <f t="shared" si="0"/>
        <v>0</v>
      </c>
      <c r="M23" s="18"/>
      <c r="N23" s="24"/>
      <c r="O23" s="18"/>
      <c r="P23" s="18"/>
      <c r="Q23" s="24"/>
      <c r="R23" s="18"/>
      <c r="S23" s="18"/>
      <c r="T23" s="24"/>
      <c r="U23" s="18"/>
      <c r="V23" s="18"/>
      <c r="W23" s="24"/>
      <c r="X23" s="18"/>
      <c r="Y23" s="18"/>
    </row>
    <row r="24" spans="1:25" ht="19.5" customHeight="1" x14ac:dyDescent="0.25">
      <c r="A24" s="4">
        <v>18</v>
      </c>
      <c r="B24" s="10">
        <v>18</v>
      </c>
      <c r="C24" s="10" t="s">
        <v>167</v>
      </c>
      <c r="D24" s="10" t="s">
        <v>21</v>
      </c>
      <c r="E24" s="10" t="s">
        <v>169</v>
      </c>
      <c r="F24" s="11"/>
      <c r="G24" s="39">
        <v>5.3</v>
      </c>
      <c r="H24" s="11"/>
      <c r="I24" s="12"/>
      <c r="J24" s="12">
        <f>R4</f>
        <v>0</v>
      </c>
      <c r="K24" s="13">
        <f t="shared" si="0"/>
        <v>0</v>
      </c>
      <c r="M24" s="18"/>
      <c r="N24" s="24"/>
      <c r="O24" s="18"/>
      <c r="P24" s="18"/>
      <c r="Q24" s="24"/>
      <c r="R24" s="18"/>
      <c r="S24" s="18"/>
      <c r="T24" s="24"/>
      <c r="U24" s="18"/>
      <c r="V24" s="18"/>
      <c r="W24" s="24"/>
      <c r="X24" s="18"/>
      <c r="Y24" s="18"/>
    </row>
    <row r="25" spans="1:25" ht="19.5" customHeight="1" x14ac:dyDescent="0.25">
      <c r="A25" s="4">
        <v>19</v>
      </c>
      <c r="B25" s="10">
        <v>19</v>
      </c>
      <c r="C25" s="10" t="s">
        <v>170</v>
      </c>
      <c r="D25" s="10" t="s">
        <v>21</v>
      </c>
      <c r="E25" s="10" t="s">
        <v>171</v>
      </c>
      <c r="F25" s="11"/>
      <c r="G25" s="39">
        <v>5.5</v>
      </c>
      <c r="H25" s="11"/>
      <c r="I25" s="12"/>
      <c r="J25" s="12">
        <f>R6</f>
        <v>0</v>
      </c>
      <c r="K25" s="13">
        <f t="shared" si="0"/>
        <v>0</v>
      </c>
      <c r="M25" s="18"/>
      <c r="N25" s="24"/>
      <c r="O25" s="18"/>
      <c r="P25" s="18"/>
      <c r="Q25" s="24"/>
      <c r="R25" s="18"/>
      <c r="S25" s="18"/>
      <c r="T25" s="24"/>
      <c r="U25" s="18"/>
      <c r="V25" s="18"/>
      <c r="W25" s="24"/>
      <c r="X25" s="18"/>
      <c r="Y25" s="18"/>
    </row>
    <row r="26" spans="1:25" ht="19.5" customHeight="1" x14ac:dyDescent="0.25">
      <c r="A26" s="4">
        <v>20</v>
      </c>
      <c r="B26" s="10">
        <v>20</v>
      </c>
      <c r="C26" s="10" t="s">
        <v>172</v>
      </c>
      <c r="D26" s="10" t="s">
        <v>21</v>
      </c>
      <c r="E26" s="10" t="s">
        <v>173</v>
      </c>
      <c r="F26" s="11"/>
      <c r="G26" s="39">
        <v>5.4</v>
      </c>
      <c r="H26" s="11"/>
      <c r="I26" s="12"/>
      <c r="J26" s="12">
        <f>R5</f>
        <v>0</v>
      </c>
      <c r="K26" s="13">
        <f t="shared" si="0"/>
        <v>0</v>
      </c>
      <c r="M26" s="18"/>
      <c r="N26" s="24"/>
      <c r="O26" s="18"/>
      <c r="P26" s="18"/>
      <c r="Q26" s="24"/>
      <c r="R26" s="18"/>
      <c r="S26" s="18"/>
      <c r="T26" s="24"/>
      <c r="U26" s="18"/>
      <c r="V26" s="18"/>
      <c r="W26" s="24"/>
      <c r="X26" s="18"/>
      <c r="Y26" s="18"/>
    </row>
    <row r="27" spans="1:25" ht="19.5" customHeight="1" x14ac:dyDescent="0.25">
      <c r="A27" s="4">
        <v>21</v>
      </c>
      <c r="B27" s="10">
        <v>21</v>
      </c>
      <c r="C27" s="10" t="s">
        <v>174</v>
      </c>
      <c r="D27" s="10" t="s">
        <v>21</v>
      </c>
      <c r="E27" s="10" t="s">
        <v>173</v>
      </c>
      <c r="F27" s="11"/>
      <c r="G27" s="39">
        <v>5.3</v>
      </c>
      <c r="H27" s="11"/>
      <c r="I27" s="12"/>
      <c r="J27" s="12">
        <f>R4</f>
        <v>0</v>
      </c>
      <c r="K27" s="13">
        <f t="shared" si="0"/>
        <v>0</v>
      </c>
      <c r="M27" s="18"/>
      <c r="N27" s="24"/>
      <c r="O27" s="18"/>
      <c r="P27" s="18"/>
      <c r="Q27" s="24"/>
      <c r="R27" s="18"/>
      <c r="S27" s="18"/>
      <c r="T27" s="24"/>
      <c r="U27" s="18"/>
      <c r="V27" s="18"/>
      <c r="W27" s="24"/>
      <c r="X27" s="18"/>
      <c r="Y27" s="18"/>
    </row>
    <row r="28" spans="1:25" ht="19.5" customHeight="1" x14ac:dyDescent="0.25">
      <c r="A28" s="4">
        <v>22</v>
      </c>
      <c r="B28" s="10">
        <v>22</v>
      </c>
      <c r="C28" s="10" t="s">
        <v>175</v>
      </c>
      <c r="D28" s="10" t="s">
        <v>21</v>
      </c>
      <c r="E28" s="10" t="s">
        <v>176</v>
      </c>
      <c r="F28" s="11"/>
      <c r="G28" s="39">
        <v>5.5</v>
      </c>
      <c r="H28" s="11"/>
      <c r="I28" s="12"/>
      <c r="J28" s="12">
        <f>R6</f>
        <v>0</v>
      </c>
      <c r="K28" s="13">
        <f t="shared" si="0"/>
        <v>0</v>
      </c>
      <c r="M28" s="18"/>
      <c r="N28" s="24"/>
      <c r="O28" s="18"/>
      <c r="P28" s="18"/>
      <c r="Q28" s="24"/>
      <c r="R28" s="18"/>
      <c r="S28" s="18"/>
      <c r="T28" s="24"/>
      <c r="U28" s="18"/>
      <c r="V28" s="18"/>
      <c r="W28" s="24"/>
      <c r="X28" s="18"/>
      <c r="Y28" s="18"/>
    </row>
    <row r="29" spans="1:25" ht="19.5" customHeight="1" x14ac:dyDescent="0.25">
      <c r="A29" s="4">
        <v>23</v>
      </c>
      <c r="B29" s="10">
        <v>23</v>
      </c>
      <c r="C29" s="10" t="s">
        <v>177</v>
      </c>
      <c r="D29" s="10" t="s">
        <v>21</v>
      </c>
      <c r="E29" s="10" t="s">
        <v>178</v>
      </c>
      <c r="F29" s="11"/>
      <c r="G29" s="39">
        <v>5.3</v>
      </c>
      <c r="H29" s="11"/>
      <c r="I29" s="12"/>
      <c r="J29" s="12">
        <f>R4</f>
        <v>0</v>
      </c>
      <c r="K29" s="13">
        <f t="shared" si="0"/>
        <v>0</v>
      </c>
      <c r="M29" s="18"/>
      <c r="N29" s="24"/>
      <c r="O29" s="18"/>
      <c r="P29" s="18"/>
      <c r="Q29" s="24"/>
      <c r="R29" s="18"/>
      <c r="S29" s="18"/>
      <c r="T29" s="24"/>
      <c r="U29" s="18"/>
      <c r="V29" s="18"/>
      <c r="W29" s="24"/>
      <c r="X29" s="18"/>
      <c r="Y29" s="18"/>
    </row>
    <row r="30" spans="1:25" ht="19.5" customHeight="1" x14ac:dyDescent="0.25">
      <c r="A30" s="4">
        <v>24</v>
      </c>
      <c r="B30" s="10">
        <v>24</v>
      </c>
      <c r="C30" s="10" t="s">
        <v>179</v>
      </c>
      <c r="D30" s="10" t="s">
        <v>21</v>
      </c>
      <c r="E30" s="10" t="s">
        <v>176</v>
      </c>
      <c r="F30" s="11"/>
      <c r="G30" s="39">
        <v>5.3</v>
      </c>
      <c r="H30" s="11"/>
      <c r="I30" s="12"/>
      <c r="J30" s="12">
        <f>R4</f>
        <v>0</v>
      </c>
      <c r="K30" s="13">
        <f t="shared" si="0"/>
        <v>0</v>
      </c>
      <c r="M30" s="18"/>
      <c r="N30" s="24"/>
      <c r="O30" s="18"/>
      <c r="P30" s="18"/>
      <c r="Q30" s="24"/>
      <c r="R30" s="18"/>
      <c r="S30" s="18"/>
      <c r="T30" s="24"/>
      <c r="U30" s="18"/>
      <c r="V30" s="18"/>
      <c r="W30" s="24"/>
      <c r="X30" s="18"/>
      <c r="Y30" s="18"/>
    </row>
    <row r="31" spans="1:25" ht="19.5" customHeight="1" x14ac:dyDescent="0.25">
      <c r="A31" s="4">
        <v>25</v>
      </c>
      <c r="B31" s="10">
        <v>25</v>
      </c>
      <c r="C31" s="10" t="s">
        <v>180</v>
      </c>
      <c r="D31" s="10" t="s">
        <v>21</v>
      </c>
      <c r="E31" s="10" t="s">
        <v>171</v>
      </c>
      <c r="F31" s="11"/>
      <c r="G31" s="39">
        <v>5.6</v>
      </c>
      <c r="H31" s="11"/>
      <c r="I31" s="12"/>
      <c r="J31" s="12">
        <f>R7</f>
        <v>0</v>
      </c>
      <c r="K31" s="13">
        <f t="shared" si="0"/>
        <v>0</v>
      </c>
      <c r="M31" s="18"/>
      <c r="N31" s="24"/>
      <c r="O31" s="18"/>
      <c r="P31" s="18"/>
      <c r="Q31" s="24"/>
      <c r="R31" s="18"/>
      <c r="S31" s="18"/>
      <c r="T31" s="24"/>
      <c r="U31" s="18"/>
      <c r="V31" s="18"/>
      <c r="W31" s="24"/>
      <c r="X31" s="18"/>
      <c r="Y31" s="18"/>
    </row>
    <row r="32" spans="1:25" ht="19.5" customHeight="1" x14ac:dyDescent="0.25">
      <c r="A32" s="4">
        <v>26</v>
      </c>
      <c r="B32" s="10">
        <v>26</v>
      </c>
      <c r="C32" s="10" t="s">
        <v>181</v>
      </c>
      <c r="D32" s="10" t="s">
        <v>21</v>
      </c>
      <c r="E32" s="10" t="s">
        <v>51</v>
      </c>
      <c r="F32" s="11"/>
      <c r="G32" s="39">
        <v>5.3</v>
      </c>
      <c r="H32" s="11"/>
      <c r="I32" s="12"/>
      <c r="J32" s="12">
        <f>R4</f>
        <v>0</v>
      </c>
      <c r="K32" s="13">
        <f t="shared" si="0"/>
        <v>0</v>
      </c>
      <c r="M32" s="18"/>
      <c r="N32" s="24"/>
      <c r="O32" s="18"/>
      <c r="P32" s="18"/>
      <c r="Q32" s="24"/>
      <c r="R32" s="18"/>
      <c r="S32" s="18"/>
      <c r="T32" s="24"/>
      <c r="U32" s="18"/>
      <c r="V32" s="18"/>
      <c r="W32" s="24"/>
      <c r="X32" s="18"/>
      <c r="Y32" s="18"/>
    </row>
    <row r="33" spans="1:25" ht="19.5" customHeight="1" x14ac:dyDescent="0.25">
      <c r="A33" s="4">
        <v>27</v>
      </c>
      <c r="B33" s="10">
        <v>27</v>
      </c>
      <c r="C33" s="10" t="s">
        <v>182</v>
      </c>
      <c r="D33" s="10" t="s">
        <v>21</v>
      </c>
      <c r="E33" s="10" t="s">
        <v>51</v>
      </c>
      <c r="F33" s="11"/>
      <c r="G33" s="39">
        <v>5.3</v>
      </c>
      <c r="H33" s="11"/>
      <c r="I33" s="12"/>
      <c r="J33" s="12">
        <f>R4</f>
        <v>0</v>
      </c>
      <c r="K33" s="13">
        <f t="shared" si="0"/>
        <v>0</v>
      </c>
      <c r="M33" s="18"/>
      <c r="N33" s="24"/>
      <c r="O33" s="18"/>
      <c r="P33" s="18"/>
      <c r="Q33" s="24"/>
      <c r="R33" s="18"/>
      <c r="S33" s="18"/>
      <c r="T33" s="24"/>
      <c r="U33" s="18"/>
      <c r="V33" s="18"/>
      <c r="W33" s="24"/>
      <c r="X33" s="18"/>
      <c r="Y33" s="18"/>
    </row>
    <row r="34" spans="1:25" ht="19.5" customHeight="1" x14ac:dyDescent="0.25">
      <c r="A34" s="4">
        <v>28</v>
      </c>
      <c r="B34" s="10">
        <v>28</v>
      </c>
      <c r="C34" s="10" t="s">
        <v>183</v>
      </c>
      <c r="D34" s="10" t="s">
        <v>21</v>
      </c>
      <c r="E34" s="10" t="s">
        <v>184</v>
      </c>
      <c r="F34" s="11"/>
      <c r="G34" s="39">
        <v>5.6</v>
      </c>
      <c r="H34" s="11"/>
      <c r="I34" s="12"/>
      <c r="J34" s="12">
        <f>R7</f>
        <v>0</v>
      </c>
      <c r="K34" s="13">
        <f t="shared" si="0"/>
        <v>0</v>
      </c>
      <c r="M34" s="18"/>
      <c r="N34" s="24"/>
      <c r="O34" s="18"/>
      <c r="P34" s="18"/>
      <c r="Q34" s="24"/>
      <c r="R34" s="18"/>
      <c r="S34" s="18"/>
      <c r="T34" s="24"/>
      <c r="U34" s="18"/>
      <c r="V34" s="18"/>
      <c r="W34" s="24"/>
      <c r="X34" s="18"/>
      <c r="Y34" s="18"/>
    </row>
    <row r="35" spans="1:25" ht="19.5" customHeight="1" x14ac:dyDescent="0.25">
      <c r="A35" s="4">
        <v>29</v>
      </c>
      <c r="B35" s="10">
        <v>29</v>
      </c>
      <c r="C35" s="10" t="s">
        <v>185</v>
      </c>
      <c r="D35" s="10" t="s">
        <v>21</v>
      </c>
      <c r="E35" s="10" t="s">
        <v>176</v>
      </c>
      <c r="F35" s="11"/>
      <c r="G35" s="39">
        <v>5.3</v>
      </c>
      <c r="H35" s="11"/>
      <c r="I35" s="12"/>
      <c r="J35" s="12">
        <f>R4</f>
        <v>0</v>
      </c>
      <c r="K35" s="13">
        <f t="shared" si="0"/>
        <v>0</v>
      </c>
      <c r="M35" s="18"/>
      <c r="N35" s="24"/>
      <c r="O35" s="18"/>
      <c r="P35" s="18"/>
      <c r="Q35" s="24"/>
      <c r="R35" s="18"/>
      <c r="S35" s="18"/>
      <c r="T35" s="24"/>
      <c r="U35" s="18"/>
      <c r="V35" s="18"/>
      <c r="W35" s="24"/>
      <c r="X35" s="18"/>
      <c r="Y35" s="18"/>
    </row>
    <row r="36" spans="1:25" ht="19.5" customHeight="1" x14ac:dyDescent="0.25">
      <c r="A36" s="4">
        <v>30</v>
      </c>
      <c r="B36" s="10">
        <v>30</v>
      </c>
      <c r="C36" s="10" t="s">
        <v>186</v>
      </c>
      <c r="D36" s="10" t="s">
        <v>21</v>
      </c>
      <c r="E36" s="10" t="s">
        <v>176</v>
      </c>
      <c r="F36" s="11"/>
      <c r="G36" s="39">
        <v>5.3</v>
      </c>
      <c r="H36" s="11"/>
      <c r="I36" s="12"/>
      <c r="J36" s="12">
        <f>R4</f>
        <v>0</v>
      </c>
      <c r="K36" s="13">
        <f t="shared" si="0"/>
        <v>0</v>
      </c>
      <c r="M36" s="18"/>
      <c r="N36" s="24"/>
      <c r="O36" s="18"/>
      <c r="P36" s="18"/>
      <c r="Q36" s="24"/>
      <c r="R36" s="18"/>
      <c r="S36" s="18"/>
      <c r="T36" s="24"/>
      <c r="U36" s="18"/>
      <c r="V36" s="18"/>
      <c r="W36" s="24"/>
      <c r="X36" s="18"/>
      <c r="Y36" s="18"/>
    </row>
    <row r="37" spans="1:25" ht="29.25" customHeight="1" x14ac:dyDescent="0.25">
      <c r="A37" s="4">
        <v>31</v>
      </c>
      <c r="B37" s="10">
        <v>31</v>
      </c>
      <c r="C37" s="10" t="s">
        <v>187</v>
      </c>
      <c r="D37" s="10" t="s">
        <v>21</v>
      </c>
      <c r="E37" s="10" t="s">
        <v>188</v>
      </c>
      <c r="F37" s="11" t="s">
        <v>189</v>
      </c>
      <c r="G37" s="39"/>
      <c r="H37" s="11" t="s">
        <v>34</v>
      </c>
      <c r="I37" s="12">
        <f>O6</f>
        <v>0</v>
      </c>
      <c r="J37" s="12">
        <v>0</v>
      </c>
      <c r="K37" s="13">
        <f t="shared" si="0"/>
        <v>0</v>
      </c>
      <c r="M37" s="18"/>
      <c r="N37" s="24"/>
      <c r="O37" s="18"/>
      <c r="P37" s="18"/>
      <c r="Q37" s="24"/>
      <c r="R37" s="18"/>
      <c r="S37" s="18"/>
      <c r="T37" s="24"/>
      <c r="U37" s="18"/>
      <c r="V37" s="18"/>
      <c r="W37" s="24"/>
      <c r="X37" s="18"/>
      <c r="Y37" s="18"/>
    </row>
    <row r="38" spans="1:25" ht="19.5" customHeight="1" x14ac:dyDescent="0.25">
      <c r="A38" s="4">
        <v>32</v>
      </c>
      <c r="B38" s="10">
        <v>32</v>
      </c>
      <c r="C38" s="10" t="s">
        <v>190</v>
      </c>
      <c r="D38" s="10" t="s">
        <v>21</v>
      </c>
      <c r="E38" s="10" t="s">
        <v>192</v>
      </c>
      <c r="F38" s="11"/>
      <c r="G38" s="39">
        <v>5.4</v>
      </c>
      <c r="H38" s="11"/>
      <c r="I38" s="12"/>
      <c r="J38" s="12">
        <f>R5</f>
        <v>0</v>
      </c>
      <c r="K38" s="13">
        <f t="shared" si="0"/>
        <v>0</v>
      </c>
      <c r="M38" s="18"/>
      <c r="N38" s="24"/>
      <c r="O38" s="18"/>
      <c r="P38" s="18"/>
      <c r="Q38" s="24"/>
      <c r="R38" s="18"/>
      <c r="S38" s="18"/>
      <c r="T38" s="24"/>
      <c r="U38" s="18"/>
      <c r="V38" s="18"/>
      <c r="W38" s="24"/>
      <c r="X38" s="18"/>
      <c r="Y38" s="18"/>
    </row>
    <row r="39" spans="1:25" ht="19.5" customHeight="1" x14ac:dyDescent="0.25">
      <c r="A39" s="4">
        <v>33</v>
      </c>
      <c r="B39" s="10">
        <v>33</v>
      </c>
      <c r="C39" s="10" t="s">
        <v>191</v>
      </c>
      <c r="D39" s="10" t="s">
        <v>21</v>
      </c>
      <c r="E39" s="10" t="s">
        <v>192</v>
      </c>
      <c r="F39" s="11"/>
      <c r="G39" s="39">
        <v>5.3</v>
      </c>
      <c r="H39" s="11"/>
      <c r="I39" s="12"/>
      <c r="J39" s="12">
        <f>R4</f>
        <v>0</v>
      </c>
      <c r="K39" s="13">
        <f t="shared" si="0"/>
        <v>0</v>
      </c>
      <c r="M39" s="18"/>
      <c r="N39" s="24"/>
      <c r="O39" s="18"/>
      <c r="P39" s="18"/>
      <c r="Q39" s="24"/>
      <c r="R39" s="18"/>
      <c r="S39" s="18"/>
      <c r="T39" s="24"/>
      <c r="U39" s="18"/>
      <c r="V39" s="18"/>
      <c r="W39" s="24"/>
      <c r="X39" s="18"/>
      <c r="Y39" s="18"/>
    </row>
    <row r="40" spans="1:25" ht="19.5" customHeight="1" x14ac:dyDescent="0.25">
      <c r="A40" s="4">
        <v>34</v>
      </c>
      <c r="B40" s="10">
        <v>34</v>
      </c>
      <c r="C40" s="10" t="s">
        <v>193</v>
      </c>
      <c r="D40" s="10" t="s">
        <v>21</v>
      </c>
      <c r="E40" s="10" t="s">
        <v>188</v>
      </c>
      <c r="F40" s="11"/>
      <c r="G40" s="39">
        <v>5.3</v>
      </c>
      <c r="H40" s="11"/>
      <c r="I40" s="12"/>
      <c r="J40" s="12">
        <f>R4</f>
        <v>0</v>
      </c>
      <c r="K40" s="13">
        <f t="shared" si="0"/>
        <v>0</v>
      </c>
      <c r="M40" s="18"/>
      <c r="N40" s="24"/>
      <c r="O40" s="18"/>
      <c r="P40" s="18"/>
      <c r="Q40" s="24"/>
      <c r="R40" s="18"/>
      <c r="S40" s="18"/>
      <c r="T40" s="24"/>
      <c r="U40" s="18"/>
      <c r="V40" s="18"/>
      <c r="W40" s="24"/>
      <c r="X40" s="18"/>
      <c r="Y40" s="18"/>
    </row>
    <row r="41" spans="1:25" ht="19.5" customHeight="1" x14ac:dyDescent="0.25">
      <c r="A41" s="4">
        <v>35</v>
      </c>
      <c r="B41" s="10">
        <v>35</v>
      </c>
      <c r="C41" s="10" t="s">
        <v>194</v>
      </c>
      <c r="D41" s="10" t="s">
        <v>21</v>
      </c>
      <c r="E41" s="10" t="s">
        <v>53</v>
      </c>
      <c r="F41" s="11"/>
      <c r="G41" s="39">
        <v>5.3</v>
      </c>
      <c r="H41" s="11"/>
      <c r="I41" s="12"/>
      <c r="J41" s="12">
        <f>R4</f>
        <v>0</v>
      </c>
      <c r="K41" s="13">
        <f t="shared" si="0"/>
        <v>0</v>
      </c>
      <c r="M41" s="18"/>
      <c r="N41" s="24"/>
      <c r="O41" s="18"/>
      <c r="P41" s="18"/>
      <c r="Q41" s="24"/>
      <c r="R41" s="18"/>
      <c r="S41" s="18"/>
      <c r="T41" s="24"/>
      <c r="U41" s="18"/>
      <c r="V41" s="18"/>
      <c r="W41" s="24"/>
      <c r="X41" s="18"/>
      <c r="Y41" s="18"/>
    </row>
    <row r="42" spans="1:25" ht="15.75" x14ac:dyDescent="0.25">
      <c r="A42" s="29"/>
      <c r="B42" s="29"/>
      <c r="C42" s="6" t="s">
        <v>13</v>
      </c>
      <c r="D42" s="6"/>
      <c r="E42" s="6"/>
      <c r="F42" s="7"/>
      <c r="G42" s="9"/>
      <c r="H42" s="6"/>
      <c r="I42" s="8">
        <f>SUM(I7:I41)</f>
        <v>0</v>
      </c>
      <c r="J42" s="8">
        <f>SUM(J7:J41)</f>
        <v>0</v>
      </c>
      <c r="K42" s="45">
        <f>SUM(K7:K41)</f>
        <v>0</v>
      </c>
      <c r="P42" s="18"/>
      <c r="Q42" s="18"/>
      <c r="R42" s="18"/>
      <c r="S42" s="18"/>
      <c r="T42" s="18"/>
      <c r="U42" s="18"/>
      <c r="V42" s="18"/>
      <c r="W42" s="18"/>
      <c r="X42" s="18"/>
    </row>
    <row r="43" spans="1:25" ht="19.5" customHeight="1" x14ac:dyDescent="0.25">
      <c r="A43" s="4">
        <v>36</v>
      </c>
      <c r="B43" s="10">
        <v>1</v>
      </c>
      <c r="C43" s="10" t="s">
        <v>55</v>
      </c>
      <c r="D43" s="10" t="s">
        <v>22</v>
      </c>
      <c r="E43" s="10" t="s">
        <v>207</v>
      </c>
      <c r="F43" s="11"/>
      <c r="G43" s="53">
        <v>5.4</v>
      </c>
      <c r="H43" s="11"/>
      <c r="I43" s="12"/>
      <c r="J43" s="12">
        <f>R5</f>
        <v>0</v>
      </c>
      <c r="K43" s="13">
        <f>I43+J43</f>
        <v>0</v>
      </c>
    </row>
    <row r="44" spans="1:25" ht="19.5" customHeight="1" x14ac:dyDescent="0.25">
      <c r="A44" s="4">
        <v>37</v>
      </c>
      <c r="B44" s="10">
        <v>2</v>
      </c>
      <c r="C44" s="10" t="s">
        <v>56</v>
      </c>
      <c r="D44" s="10" t="s">
        <v>22</v>
      </c>
      <c r="E44" s="10" t="s">
        <v>207</v>
      </c>
      <c r="F44" s="11"/>
      <c r="G44" s="53">
        <v>5.5</v>
      </c>
      <c r="H44" s="10"/>
      <c r="I44" s="12"/>
      <c r="J44" s="12">
        <f>R6</f>
        <v>0</v>
      </c>
      <c r="K44" s="13">
        <f t="shared" ref="K44:K61" si="1">I44+J44</f>
        <v>0</v>
      </c>
    </row>
    <row r="45" spans="1:25" ht="19.5" customHeight="1" x14ac:dyDescent="0.25">
      <c r="A45" s="4">
        <v>38</v>
      </c>
      <c r="B45" s="10">
        <v>3</v>
      </c>
      <c r="C45" s="10" t="s">
        <v>57</v>
      </c>
      <c r="D45" s="10" t="s">
        <v>22</v>
      </c>
      <c r="E45" s="10" t="s">
        <v>207</v>
      </c>
      <c r="F45" s="11"/>
      <c r="G45" s="53">
        <v>5.7</v>
      </c>
      <c r="H45" s="10"/>
      <c r="I45" s="12"/>
      <c r="J45" s="12">
        <f>R8</f>
        <v>0</v>
      </c>
      <c r="K45" s="13">
        <f t="shared" si="1"/>
        <v>0</v>
      </c>
    </row>
    <row r="46" spans="1:25" ht="19.5" customHeight="1" x14ac:dyDescent="0.25">
      <c r="A46" s="4">
        <v>39</v>
      </c>
      <c r="B46" s="10">
        <v>4</v>
      </c>
      <c r="C46" s="10" t="s">
        <v>58</v>
      </c>
      <c r="D46" s="10" t="s">
        <v>22</v>
      </c>
      <c r="E46" s="10" t="s">
        <v>207</v>
      </c>
      <c r="F46" s="11"/>
      <c r="G46" s="53">
        <v>5.3</v>
      </c>
      <c r="H46" s="10"/>
      <c r="I46" s="12"/>
      <c r="J46" s="12">
        <f>R4</f>
        <v>0</v>
      </c>
      <c r="K46" s="13">
        <f t="shared" si="1"/>
        <v>0</v>
      </c>
    </row>
    <row r="47" spans="1:25" ht="19.5" customHeight="1" x14ac:dyDescent="0.25">
      <c r="A47" s="4">
        <v>40</v>
      </c>
      <c r="B47" s="10">
        <v>5</v>
      </c>
      <c r="C47" s="10" t="s">
        <v>59</v>
      </c>
      <c r="D47" s="10" t="s">
        <v>22</v>
      </c>
      <c r="E47" s="10" t="s">
        <v>208</v>
      </c>
      <c r="F47" s="11"/>
      <c r="G47" s="53">
        <v>5.4</v>
      </c>
      <c r="H47" s="10"/>
      <c r="I47" s="12"/>
      <c r="J47" s="12">
        <f>R5</f>
        <v>0</v>
      </c>
      <c r="K47" s="13">
        <f t="shared" si="1"/>
        <v>0</v>
      </c>
    </row>
    <row r="48" spans="1:25" ht="19.5" customHeight="1" x14ac:dyDescent="0.25">
      <c r="A48" s="4">
        <v>41</v>
      </c>
      <c r="B48" s="10">
        <v>6</v>
      </c>
      <c r="C48" s="10" t="s">
        <v>60</v>
      </c>
      <c r="D48" s="10" t="s">
        <v>22</v>
      </c>
      <c r="E48" s="10" t="s">
        <v>61</v>
      </c>
      <c r="F48" s="11"/>
      <c r="G48" s="53">
        <v>5.3</v>
      </c>
      <c r="H48" s="10"/>
      <c r="I48" s="12"/>
      <c r="J48" s="12">
        <f>R4</f>
        <v>0</v>
      </c>
      <c r="K48" s="13">
        <f t="shared" si="1"/>
        <v>0</v>
      </c>
    </row>
    <row r="49" spans="1:11" ht="19.5" customHeight="1" x14ac:dyDescent="0.25">
      <c r="A49" s="4">
        <v>42</v>
      </c>
      <c r="B49" s="10">
        <v>7</v>
      </c>
      <c r="C49" s="10" t="s">
        <v>62</v>
      </c>
      <c r="D49" s="10" t="s">
        <v>22</v>
      </c>
      <c r="E49" s="10" t="s">
        <v>61</v>
      </c>
      <c r="F49" s="11"/>
      <c r="G49" s="53">
        <v>5.4</v>
      </c>
      <c r="H49" s="10"/>
      <c r="I49" s="12"/>
      <c r="J49" s="12">
        <f>R5</f>
        <v>0</v>
      </c>
      <c r="K49" s="13">
        <f t="shared" si="1"/>
        <v>0</v>
      </c>
    </row>
    <row r="50" spans="1:11" ht="30" customHeight="1" x14ac:dyDescent="0.25">
      <c r="A50" s="4">
        <v>43</v>
      </c>
      <c r="B50" s="10">
        <v>8</v>
      </c>
      <c r="C50" s="10" t="s">
        <v>63</v>
      </c>
      <c r="D50" s="10" t="s">
        <v>22</v>
      </c>
      <c r="E50" s="10" t="s">
        <v>64</v>
      </c>
      <c r="F50" s="11" t="s">
        <v>33</v>
      </c>
      <c r="G50" s="53">
        <v>5.46</v>
      </c>
      <c r="H50" s="10" t="s">
        <v>65</v>
      </c>
      <c r="I50" s="12">
        <f>O4</f>
        <v>0</v>
      </c>
      <c r="J50" s="12">
        <f>R6</f>
        <v>0</v>
      </c>
      <c r="K50" s="13">
        <f>I50+J50</f>
        <v>0</v>
      </c>
    </row>
    <row r="51" spans="1:11" ht="30.75" customHeight="1" x14ac:dyDescent="0.25">
      <c r="A51" s="4">
        <v>44</v>
      </c>
      <c r="B51" s="10">
        <v>9</v>
      </c>
      <c r="C51" s="10" t="s">
        <v>66</v>
      </c>
      <c r="D51" s="10" t="s">
        <v>22</v>
      </c>
      <c r="E51" s="10" t="s">
        <v>67</v>
      </c>
      <c r="F51" s="11" t="s">
        <v>68</v>
      </c>
      <c r="G51" s="53"/>
      <c r="H51" s="10" t="s">
        <v>69</v>
      </c>
      <c r="I51" s="12">
        <f>O4</f>
        <v>0</v>
      </c>
      <c r="J51" s="12"/>
      <c r="K51" s="13">
        <f>I51+J51</f>
        <v>0</v>
      </c>
    </row>
    <row r="52" spans="1:11" ht="30" customHeight="1" x14ac:dyDescent="0.25">
      <c r="A52" s="4">
        <v>45</v>
      </c>
      <c r="B52" s="10">
        <v>10</v>
      </c>
      <c r="C52" s="10" t="s">
        <v>70</v>
      </c>
      <c r="D52" s="10" t="s">
        <v>22</v>
      </c>
      <c r="E52" s="10" t="s">
        <v>71</v>
      </c>
      <c r="F52" s="11" t="s">
        <v>33</v>
      </c>
      <c r="G52" s="53">
        <v>5.54</v>
      </c>
      <c r="H52" s="10" t="s">
        <v>72</v>
      </c>
      <c r="I52" s="12">
        <f>O4</f>
        <v>0</v>
      </c>
      <c r="J52" s="12">
        <f>R6</f>
        <v>0</v>
      </c>
      <c r="K52" s="13">
        <f>I52+J52</f>
        <v>0</v>
      </c>
    </row>
    <row r="53" spans="1:11" ht="19.5" customHeight="1" x14ac:dyDescent="0.25">
      <c r="A53" s="4">
        <v>46</v>
      </c>
      <c r="B53" s="10">
        <v>11</v>
      </c>
      <c r="C53" s="10" t="s">
        <v>118</v>
      </c>
      <c r="D53" s="10" t="s">
        <v>22</v>
      </c>
      <c r="E53" s="10" t="s">
        <v>205</v>
      </c>
      <c r="F53" s="11"/>
      <c r="G53" s="53">
        <v>5.45</v>
      </c>
      <c r="H53" s="10"/>
      <c r="I53" s="12"/>
      <c r="J53" s="12">
        <f>R6</f>
        <v>0</v>
      </c>
      <c r="K53" s="13">
        <f t="shared" si="1"/>
        <v>0</v>
      </c>
    </row>
    <row r="54" spans="1:11" ht="19.5" customHeight="1" x14ac:dyDescent="0.25">
      <c r="A54" s="4">
        <v>47</v>
      </c>
      <c r="B54" s="10">
        <v>12</v>
      </c>
      <c r="C54" s="10" t="s">
        <v>119</v>
      </c>
      <c r="D54" s="10" t="s">
        <v>22</v>
      </c>
      <c r="E54" s="10" t="s">
        <v>205</v>
      </c>
      <c r="F54" s="11"/>
      <c r="G54" s="53">
        <v>5.3</v>
      </c>
      <c r="H54" s="10"/>
      <c r="I54" s="12"/>
      <c r="J54" s="12">
        <f>R4</f>
        <v>0</v>
      </c>
      <c r="K54" s="13">
        <f t="shared" si="1"/>
        <v>0</v>
      </c>
    </row>
    <row r="55" spans="1:11" ht="19.5" customHeight="1" x14ac:dyDescent="0.25">
      <c r="A55" s="4">
        <v>48</v>
      </c>
      <c r="B55" s="10">
        <v>13</v>
      </c>
      <c r="C55" s="10" t="s">
        <v>120</v>
      </c>
      <c r="D55" s="10" t="s">
        <v>22</v>
      </c>
      <c r="E55" s="10" t="s">
        <v>205</v>
      </c>
      <c r="F55" s="11"/>
      <c r="G55" s="53">
        <v>5.3</v>
      </c>
      <c r="H55" s="10"/>
      <c r="I55" s="12"/>
      <c r="J55" s="12">
        <f>R4</f>
        <v>0</v>
      </c>
      <c r="K55" s="13">
        <f t="shared" si="1"/>
        <v>0</v>
      </c>
    </row>
    <row r="56" spans="1:11" ht="19.5" customHeight="1" x14ac:dyDescent="0.25">
      <c r="A56" s="4">
        <v>49</v>
      </c>
      <c r="B56" s="10">
        <v>14</v>
      </c>
      <c r="C56" s="10" t="s">
        <v>121</v>
      </c>
      <c r="D56" s="10" t="s">
        <v>22</v>
      </c>
      <c r="E56" s="10" t="s">
        <v>206</v>
      </c>
      <c r="F56" s="11"/>
      <c r="G56" s="53">
        <v>5.3</v>
      </c>
      <c r="H56" s="10"/>
      <c r="I56" s="12"/>
      <c r="J56" s="12">
        <f>R4</f>
        <v>0</v>
      </c>
      <c r="K56" s="13">
        <f t="shared" si="1"/>
        <v>0</v>
      </c>
    </row>
    <row r="57" spans="1:11" ht="19.5" customHeight="1" x14ac:dyDescent="0.25">
      <c r="A57" s="4">
        <v>50</v>
      </c>
      <c r="B57" s="10">
        <v>15</v>
      </c>
      <c r="C57" s="10" t="s">
        <v>122</v>
      </c>
      <c r="D57" s="10" t="s">
        <v>22</v>
      </c>
      <c r="E57" s="10" t="s">
        <v>209</v>
      </c>
      <c r="F57" s="11"/>
      <c r="G57" s="53">
        <v>5.3</v>
      </c>
      <c r="H57" s="10"/>
      <c r="I57" s="12"/>
      <c r="J57" s="12">
        <f>R4</f>
        <v>0</v>
      </c>
      <c r="K57" s="13">
        <f t="shared" si="1"/>
        <v>0</v>
      </c>
    </row>
    <row r="58" spans="1:11" ht="19.5" customHeight="1" x14ac:dyDescent="0.25">
      <c r="A58" s="4">
        <v>51</v>
      </c>
      <c r="B58" s="10">
        <v>16</v>
      </c>
      <c r="C58" s="10" t="s">
        <v>123</v>
      </c>
      <c r="D58" s="10" t="s">
        <v>22</v>
      </c>
      <c r="E58" s="10" t="s">
        <v>210</v>
      </c>
      <c r="F58" s="11"/>
      <c r="G58" s="53">
        <v>5.54</v>
      </c>
      <c r="H58" s="10"/>
      <c r="I58" s="12"/>
      <c r="J58" s="12">
        <f>R6</f>
        <v>0</v>
      </c>
      <c r="K58" s="13">
        <f t="shared" si="1"/>
        <v>0</v>
      </c>
    </row>
    <row r="59" spans="1:11" ht="19.5" customHeight="1" x14ac:dyDescent="0.25">
      <c r="A59" s="4">
        <v>52</v>
      </c>
      <c r="B59" s="10">
        <v>17</v>
      </c>
      <c r="C59" s="10" t="s">
        <v>124</v>
      </c>
      <c r="D59" s="10" t="s">
        <v>22</v>
      </c>
      <c r="E59" s="10" t="s">
        <v>211</v>
      </c>
      <c r="F59" s="11"/>
      <c r="G59" s="53">
        <v>5.47</v>
      </c>
      <c r="H59" s="10"/>
      <c r="I59" s="12"/>
      <c r="J59" s="12">
        <f>R6</f>
        <v>0</v>
      </c>
      <c r="K59" s="13">
        <f t="shared" si="1"/>
        <v>0</v>
      </c>
    </row>
    <row r="60" spans="1:11" ht="19.5" customHeight="1" x14ac:dyDescent="0.25">
      <c r="A60" s="4">
        <v>53</v>
      </c>
      <c r="B60" s="10">
        <v>18</v>
      </c>
      <c r="C60" s="10" t="s">
        <v>125</v>
      </c>
      <c r="D60" s="10" t="s">
        <v>22</v>
      </c>
      <c r="E60" s="10" t="s">
        <v>210</v>
      </c>
      <c r="F60" s="11"/>
      <c r="G60" s="53">
        <v>5.3</v>
      </c>
      <c r="H60" s="10"/>
      <c r="I60" s="12"/>
      <c r="J60" s="12">
        <f>R4</f>
        <v>0</v>
      </c>
      <c r="K60" s="13">
        <f t="shared" si="1"/>
        <v>0</v>
      </c>
    </row>
    <row r="61" spans="1:11" ht="19.5" customHeight="1" x14ac:dyDescent="0.25">
      <c r="A61" s="4">
        <v>54</v>
      </c>
      <c r="B61" s="10">
        <v>19</v>
      </c>
      <c r="C61" s="10" t="s">
        <v>126</v>
      </c>
      <c r="D61" s="10" t="s">
        <v>22</v>
      </c>
      <c r="E61" s="10" t="s">
        <v>71</v>
      </c>
      <c r="F61" s="11"/>
      <c r="G61" s="53">
        <v>5.3</v>
      </c>
      <c r="H61" s="10"/>
      <c r="I61" s="12"/>
      <c r="J61" s="12">
        <f>R4</f>
        <v>0</v>
      </c>
      <c r="K61" s="13">
        <f t="shared" si="1"/>
        <v>0</v>
      </c>
    </row>
    <row r="62" spans="1:11" ht="18" customHeight="1" x14ac:dyDescent="0.25">
      <c r="A62" s="29"/>
      <c r="B62" s="6"/>
      <c r="C62" s="6" t="s">
        <v>14</v>
      </c>
      <c r="D62" s="6"/>
      <c r="E62" s="6"/>
      <c r="F62" s="6"/>
      <c r="G62" s="9"/>
      <c r="H62" s="6"/>
      <c r="I62" s="8">
        <f>SUM(I43:I61)</f>
        <v>0</v>
      </c>
      <c r="J62" s="8">
        <f>SUM(J43:J61)</f>
        <v>0</v>
      </c>
      <c r="K62" s="45">
        <f>SUM(K43:K61)</f>
        <v>0</v>
      </c>
    </row>
    <row r="63" spans="1:11" ht="47.25" customHeight="1" x14ac:dyDescent="0.25">
      <c r="A63" s="4">
        <v>55</v>
      </c>
      <c r="B63" s="10">
        <v>1</v>
      </c>
      <c r="C63" s="10" t="s">
        <v>79</v>
      </c>
      <c r="D63" s="10" t="s">
        <v>20</v>
      </c>
      <c r="E63" s="10" t="s">
        <v>80</v>
      </c>
      <c r="F63" s="11" t="s">
        <v>127</v>
      </c>
      <c r="G63" s="39"/>
      <c r="H63" s="10" t="s">
        <v>81</v>
      </c>
      <c r="I63" s="31">
        <f>O4</f>
        <v>0</v>
      </c>
      <c r="J63" s="12"/>
      <c r="K63" s="13">
        <f>I63+J63</f>
        <v>0</v>
      </c>
    </row>
    <row r="64" spans="1:11" ht="48.75" customHeight="1" x14ac:dyDescent="0.25">
      <c r="A64" s="4">
        <v>56</v>
      </c>
      <c r="B64" s="10">
        <v>2</v>
      </c>
      <c r="C64" s="10" t="s">
        <v>82</v>
      </c>
      <c r="D64" s="10" t="s">
        <v>20</v>
      </c>
      <c r="E64" s="10" t="s">
        <v>83</v>
      </c>
      <c r="F64" s="11" t="s">
        <v>127</v>
      </c>
      <c r="G64" s="39"/>
      <c r="H64" s="10" t="s">
        <v>81</v>
      </c>
      <c r="I64" s="28">
        <f>O4</f>
        <v>0</v>
      </c>
      <c r="J64" s="12"/>
      <c r="K64" s="13">
        <f t="shared" ref="K64:K107" si="2">I64+J64</f>
        <v>0</v>
      </c>
    </row>
    <row r="65" spans="1:12" ht="48" customHeight="1" x14ac:dyDescent="0.25">
      <c r="A65" s="4">
        <v>57</v>
      </c>
      <c r="B65" s="10">
        <v>3</v>
      </c>
      <c r="C65" s="10" t="s">
        <v>84</v>
      </c>
      <c r="D65" s="10" t="s">
        <v>20</v>
      </c>
      <c r="E65" s="10" t="s">
        <v>83</v>
      </c>
      <c r="F65" s="11" t="s">
        <v>155</v>
      </c>
      <c r="G65" s="39"/>
      <c r="H65" s="10" t="s">
        <v>81</v>
      </c>
      <c r="I65" s="12">
        <f>O4</f>
        <v>0</v>
      </c>
      <c r="J65" s="12"/>
      <c r="K65" s="13">
        <f t="shared" si="2"/>
        <v>0</v>
      </c>
    </row>
    <row r="66" spans="1:12" ht="45.75" customHeight="1" x14ac:dyDescent="0.25">
      <c r="A66" s="4">
        <v>58</v>
      </c>
      <c r="B66" s="10">
        <v>4</v>
      </c>
      <c r="C66" s="10" t="s">
        <v>85</v>
      </c>
      <c r="D66" s="10" t="s">
        <v>20</v>
      </c>
      <c r="E66" s="10" t="s">
        <v>86</v>
      </c>
      <c r="F66" s="11" t="s">
        <v>127</v>
      </c>
      <c r="G66" s="39"/>
      <c r="H66" s="10" t="s">
        <v>81</v>
      </c>
      <c r="I66" s="12">
        <f>O4</f>
        <v>0</v>
      </c>
      <c r="J66" s="12"/>
      <c r="K66" s="13">
        <f t="shared" si="2"/>
        <v>0</v>
      </c>
    </row>
    <row r="67" spans="1:12" ht="46.5" customHeight="1" x14ac:dyDescent="0.25">
      <c r="A67" s="4">
        <v>59</v>
      </c>
      <c r="B67" s="10">
        <v>5</v>
      </c>
      <c r="C67" s="10" t="s">
        <v>87</v>
      </c>
      <c r="D67" s="10" t="s">
        <v>20</v>
      </c>
      <c r="E67" s="10" t="s">
        <v>86</v>
      </c>
      <c r="F67" s="11" t="s">
        <v>127</v>
      </c>
      <c r="G67" s="39">
        <v>5.2</v>
      </c>
      <c r="H67" s="10" t="s">
        <v>81</v>
      </c>
      <c r="I67" s="12">
        <f>O4</f>
        <v>0</v>
      </c>
      <c r="J67" s="12">
        <f>U6</f>
        <v>0</v>
      </c>
      <c r="K67" s="13">
        <f>I67+J67</f>
        <v>0</v>
      </c>
    </row>
    <row r="68" spans="1:12" s="1" customFormat="1" ht="30.75" customHeight="1" x14ac:dyDescent="0.25">
      <c r="A68" s="4">
        <v>60</v>
      </c>
      <c r="B68" s="10">
        <v>6</v>
      </c>
      <c r="C68" s="10" t="s">
        <v>88</v>
      </c>
      <c r="D68" s="10" t="s">
        <v>20</v>
      </c>
      <c r="E68" s="10" t="s">
        <v>89</v>
      </c>
      <c r="F68" s="15" t="s">
        <v>156</v>
      </c>
      <c r="G68" s="39">
        <v>5</v>
      </c>
      <c r="H68" s="10" t="s">
        <v>90</v>
      </c>
      <c r="I68" s="12">
        <f>O5</f>
        <v>0</v>
      </c>
      <c r="J68" s="12">
        <f>U4</f>
        <v>0</v>
      </c>
      <c r="K68" s="13">
        <f>I68+J68</f>
        <v>0</v>
      </c>
      <c r="L68" s="37"/>
    </row>
    <row r="69" spans="1:12" s="1" customFormat="1" ht="19.5" customHeight="1" x14ac:dyDescent="0.25">
      <c r="A69" s="4">
        <v>61</v>
      </c>
      <c r="B69" s="10">
        <v>7</v>
      </c>
      <c r="C69" s="10" t="s">
        <v>91</v>
      </c>
      <c r="D69" s="10" t="s">
        <v>20</v>
      </c>
      <c r="E69" s="10" t="s">
        <v>89</v>
      </c>
      <c r="F69" s="11"/>
      <c r="G69" s="39">
        <v>5.6</v>
      </c>
      <c r="H69" s="10"/>
      <c r="I69" s="12"/>
      <c r="J69" s="12">
        <f>U10</f>
        <v>0</v>
      </c>
      <c r="K69" s="13">
        <f t="shared" si="2"/>
        <v>0</v>
      </c>
      <c r="L69" s="38"/>
    </row>
    <row r="70" spans="1:12" s="1" customFormat="1" ht="19.5" customHeight="1" x14ac:dyDescent="0.25">
      <c r="A70" s="4">
        <v>62</v>
      </c>
      <c r="B70" s="10">
        <v>8</v>
      </c>
      <c r="C70" s="10" t="s">
        <v>92</v>
      </c>
      <c r="D70" s="10" t="s">
        <v>20</v>
      </c>
      <c r="E70" s="10" t="s">
        <v>89</v>
      </c>
      <c r="F70" s="33"/>
      <c r="G70" s="39">
        <v>5.6</v>
      </c>
      <c r="H70" s="10"/>
      <c r="I70" s="12"/>
      <c r="J70" s="12">
        <f>U10</f>
        <v>0</v>
      </c>
      <c r="K70" s="13">
        <f t="shared" si="2"/>
        <v>0</v>
      </c>
      <c r="L70" s="38"/>
    </row>
    <row r="71" spans="1:12" s="1" customFormat="1" ht="19.5" customHeight="1" x14ac:dyDescent="0.25">
      <c r="A71" s="4">
        <v>63</v>
      </c>
      <c r="B71" s="10">
        <v>9</v>
      </c>
      <c r="C71" s="10" t="s">
        <v>93</v>
      </c>
      <c r="D71" s="10" t="s">
        <v>20</v>
      </c>
      <c r="E71" s="10" t="s">
        <v>89</v>
      </c>
      <c r="F71" s="11"/>
      <c r="G71" s="39">
        <v>5.6</v>
      </c>
      <c r="H71" s="10"/>
      <c r="I71" s="12"/>
      <c r="J71" s="12">
        <f>U10</f>
        <v>0</v>
      </c>
      <c r="K71" s="13">
        <f t="shared" si="2"/>
        <v>0</v>
      </c>
      <c r="L71" s="38"/>
    </row>
    <row r="72" spans="1:12" s="1" customFormat="1" ht="19.5" customHeight="1" x14ac:dyDescent="0.25">
      <c r="A72" s="4">
        <v>64</v>
      </c>
      <c r="B72" s="10">
        <v>10</v>
      </c>
      <c r="C72" s="10" t="s">
        <v>94</v>
      </c>
      <c r="D72" s="10" t="s">
        <v>20</v>
      </c>
      <c r="E72" s="10" t="s">
        <v>89</v>
      </c>
      <c r="F72" s="33"/>
      <c r="G72" s="39">
        <v>5.4</v>
      </c>
      <c r="H72" s="10"/>
      <c r="I72" s="12"/>
      <c r="J72" s="12">
        <f>U8</f>
        <v>0</v>
      </c>
      <c r="K72" s="13">
        <f t="shared" si="2"/>
        <v>0</v>
      </c>
      <c r="L72" s="38"/>
    </row>
    <row r="73" spans="1:12" s="1" customFormat="1" ht="19.5" customHeight="1" x14ac:dyDescent="0.25">
      <c r="A73" s="4">
        <v>65</v>
      </c>
      <c r="B73" s="10">
        <v>11</v>
      </c>
      <c r="C73" s="10" t="s">
        <v>95</v>
      </c>
      <c r="D73" s="10" t="s">
        <v>20</v>
      </c>
      <c r="E73" s="10" t="s">
        <v>96</v>
      </c>
      <c r="F73" s="11"/>
      <c r="G73" s="39">
        <v>5.3</v>
      </c>
      <c r="H73" s="10"/>
      <c r="I73" s="12"/>
      <c r="J73" s="12">
        <f>U7</f>
        <v>0</v>
      </c>
      <c r="K73" s="13">
        <f t="shared" si="2"/>
        <v>0</v>
      </c>
      <c r="L73" s="38"/>
    </row>
    <row r="74" spans="1:12" s="1" customFormat="1" ht="19.5" customHeight="1" x14ac:dyDescent="0.25">
      <c r="A74" s="4">
        <v>66</v>
      </c>
      <c r="B74" s="10">
        <v>12</v>
      </c>
      <c r="C74" s="10" t="s">
        <v>97</v>
      </c>
      <c r="D74" s="10" t="s">
        <v>20</v>
      </c>
      <c r="E74" s="10" t="s">
        <v>89</v>
      </c>
      <c r="F74" s="15"/>
      <c r="G74" s="39">
        <v>5.3</v>
      </c>
      <c r="H74" s="10"/>
      <c r="I74" s="12"/>
      <c r="J74" s="12">
        <f>U7</f>
        <v>0</v>
      </c>
      <c r="K74" s="13">
        <f t="shared" si="2"/>
        <v>0</v>
      </c>
      <c r="L74" s="38"/>
    </row>
    <row r="75" spans="1:12" s="1" customFormat="1" ht="19.5" customHeight="1" x14ac:dyDescent="0.25">
      <c r="A75" s="4">
        <v>67</v>
      </c>
      <c r="B75" s="10">
        <v>13</v>
      </c>
      <c r="C75" s="10" t="s">
        <v>98</v>
      </c>
      <c r="D75" s="10" t="s">
        <v>20</v>
      </c>
      <c r="E75" s="10" t="s">
        <v>96</v>
      </c>
      <c r="F75" s="11"/>
      <c r="G75" s="39">
        <v>5.3</v>
      </c>
      <c r="H75" s="10"/>
      <c r="I75" s="12"/>
      <c r="J75" s="12">
        <f>U7</f>
        <v>0</v>
      </c>
      <c r="K75" s="13">
        <f t="shared" si="2"/>
        <v>0</v>
      </c>
      <c r="L75" s="38"/>
    </row>
    <row r="76" spans="1:12" s="1" customFormat="1" ht="19.5" customHeight="1" x14ac:dyDescent="0.25">
      <c r="A76" s="4">
        <v>68</v>
      </c>
      <c r="B76" s="10">
        <v>14</v>
      </c>
      <c r="C76" s="10" t="s">
        <v>99</v>
      </c>
      <c r="D76" s="10" t="s">
        <v>20</v>
      </c>
      <c r="E76" s="10" t="s">
        <v>89</v>
      </c>
      <c r="F76" s="11"/>
      <c r="G76" s="39">
        <v>5.2</v>
      </c>
      <c r="H76" s="10"/>
      <c r="I76" s="12"/>
      <c r="J76" s="12">
        <f>U6</f>
        <v>0</v>
      </c>
      <c r="K76" s="13">
        <f t="shared" si="2"/>
        <v>0</v>
      </c>
      <c r="L76" s="38"/>
    </row>
    <row r="77" spans="1:12" s="1" customFormat="1" ht="19.5" customHeight="1" x14ac:dyDescent="0.25">
      <c r="A77" s="4">
        <v>69</v>
      </c>
      <c r="B77" s="10">
        <v>15</v>
      </c>
      <c r="C77" s="10" t="s">
        <v>100</v>
      </c>
      <c r="D77" s="10" t="s">
        <v>20</v>
      </c>
      <c r="E77" s="10" t="s">
        <v>89</v>
      </c>
      <c r="F77" s="11"/>
      <c r="G77" s="39">
        <v>5.2</v>
      </c>
      <c r="H77" s="10"/>
      <c r="I77" s="12"/>
      <c r="J77" s="12">
        <f>U6</f>
        <v>0</v>
      </c>
      <c r="K77" s="13">
        <f t="shared" si="2"/>
        <v>0</v>
      </c>
      <c r="L77" s="38"/>
    </row>
    <row r="78" spans="1:12" s="1" customFormat="1" ht="19.5" customHeight="1" x14ac:dyDescent="0.25">
      <c r="A78" s="4">
        <v>70</v>
      </c>
      <c r="B78" s="10">
        <v>16</v>
      </c>
      <c r="C78" s="10" t="s">
        <v>101</v>
      </c>
      <c r="D78" s="10" t="s">
        <v>20</v>
      </c>
      <c r="E78" s="10" t="s">
        <v>89</v>
      </c>
      <c r="F78" s="11"/>
      <c r="G78" s="39">
        <v>5.2</v>
      </c>
      <c r="H78" s="10"/>
      <c r="I78" s="12"/>
      <c r="J78" s="12">
        <f>U6</f>
        <v>0</v>
      </c>
      <c r="K78" s="13">
        <f t="shared" si="2"/>
        <v>0</v>
      </c>
      <c r="L78" s="38"/>
    </row>
    <row r="79" spans="1:12" s="1" customFormat="1" ht="19.5" customHeight="1" x14ac:dyDescent="0.25">
      <c r="A79" s="4">
        <v>71</v>
      </c>
      <c r="B79" s="10">
        <v>17</v>
      </c>
      <c r="C79" s="10" t="s">
        <v>102</v>
      </c>
      <c r="D79" s="10" t="s">
        <v>20</v>
      </c>
      <c r="E79" s="10" t="s">
        <v>89</v>
      </c>
      <c r="F79" s="11"/>
      <c r="G79" s="39">
        <v>5.2</v>
      </c>
      <c r="H79" s="10"/>
      <c r="I79" s="12"/>
      <c r="J79" s="12">
        <f>U6</f>
        <v>0</v>
      </c>
      <c r="K79" s="13">
        <f t="shared" si="2"/>
        <v>0</v>
      </c>
      <c r="L79" s="38"/>
    </row>
    <row r="80" spans="1:12" s="1" customFormat="1" ht="19.5" customHeight="1" x14ac:dyDescent="0.25">
      <c r="A80" s="4">
        <v>72</v>
      </c>
      <c r="B80" s="10">
        <v>18</v>
      </c>
      <c r="C80" s="10" t="s">
        <v>103</v>
      </c>
      <c r="D80" s="10" t="s">
        <v>20</v>
      </c>
      <c r="E80" s="10" t="s">
        <v>89</v>
      </c>
      <c r="F80" s="11"/>
      <c r="G80" s="39">
        <v>5.2</v>
      </c>
      <c r="H80" s="10"/>
      <c r="I80" s="12"/>
      <c r="J80" s="12">
        <f>U6</f>
        <v>0</v>
      </c>
      <c r="K80" s="13">
        <f t="shared" si="2"/>
        <v>0</v>
      </c>
      <c r="L80" s="38"/>
    </row>
    <row r="81" spans="1:12" s="1" customFormat="1" ht="19.5" customHeight="1" x14ac:dyDescent="0.25">
      <c r="A81" s="4">
        <v>73</v>
      </c>
      <c r="B81" s="10">
        <v>19</v>
      </c>
      <c r="C81" s="10" t="s">
        <v>104</v>
      </c>
      <c r="D81" s="10" t="s">
        <v>20</v>
      </c>
      <c r="E81" s="10" t="s">
        <v>86</v>
      </c>
      <c r="F81" s="11"/>
      <c r="G81" s="39">
        <v>5.0999999999999996</v>
      </c>
      <c r="H81" s="10"/>
      <c r="I81" s="12"/>
      <c r="J81" s="12">
        <f>U5</f>
        <v>0</v>
      </c>
      <c r="K81" s="13">
        <f t="shared" si="2"/>
        <v>0</v>
      </c>
      <c r="L81" s="38"/>
    </row>
    <row r="82" spans="1:12" s="1" customFormat="1" ht="19.5" customHeight="1" x14ac:dyDescent="0.25">
      <c r="A82" s="4">
        <v>74</v>
      </c>
      <c r="B82" s="10">
        <v>20</v>
      </c>
      <c r="C82" s="10" t="s">
        <v>105</v>
      </c>
      <c r="D82" s="10" t="s">
        <v>20</v>
      </c>
      <c r="E82" s="10" t="s">
        <v>86</v>
      </c>
      <c r="F82" s="11"/>
      <c r="G82" s="39">
        <v>5</v>
      </c>
      <c r="H82" s="10"/>
      <c r="I82" s="12"/>
      <c r="J82" s="12">
        <f>U4</f>
        <v>0</v>
      </c>
      <c r="K82" s="13">
        <f t="shared" si="2"/>
        <v>0</v>
      </c>
      <c r="L82" s="38"/>
    </row>
    <row r="83" spans="1:12" s="1" customFormat="1" ht="19.5" customHeight="1" x14ac:dyDescent="0.25">
      <c r="A83" s="4">
        <v>75</v>
      </c>
      <c r="B83" s="10">
        <v>21</v>
      </c>
      <c r="C83" s="10" t="s">
        <v>106</v>
      </c>
      <c r="D83" s="10" t="s">
        <v>20</v>
      </c>
      <c r="E83" s="10" t="s">
        <v>86</v>
      </c>
      <c r="F83" s="11"/>
      <c r="G83" s="39">
        <v>5</v>
      </c>
      <c r="H83" s="10"/>
      <c r="I83" s="12"/>
      <c r="J83" s="12">
        <f>U4</f>
        <v>0</v>
      </c>
      <c r="K83" s="13">
        <f t="shared" si="2"/>
        <v>0</v>
      </c>
      <c r="L83" s="38"/>
    </row>
    <row r="84" spans="1:12" s="1" customFormat="1" ht="19.5" customHeight="1" x14ac:dyDescent="0.25">
      <c r="A84" s="4">
        <v>76</v>
      </c>
      <c r="B84" s="10">
        <v>22</v>
      </c>
      <c r="C84" s="10" t="s">
        <v>107</v>
      </c>
      <c r="D84" s="10" t="s">
        <v>20</v>
      </c>
      <c r="E84" s="10" t="s">
        <v>86</v>
      </c>
      <c r="F84" s="11"/>
      <c r="G84" s="39">
        <v>5</v>
      </c>
      <c r="H84" s="10"/>
      <c r="I84" s="12"/>
      <c r="J84" s="12">
        <f>U4</f>
        <v>0</v>
      </c>
      <c r="K84" s="13">
        <f t="shared" si="2"/>
        <v>0</v>
      </c>
      <c r="L84" s="38"/>
    </row>
    <row r="85" spans="1:12" s="1" customFormat="1" ht="19.5" customHeight="1" x14ac:dyDescent="0.25">
      <c r="A85" s="4">
        <v>77</v>
      </c>
      <c r="B85" s="10">
        <v>23</v>
      </c>
      <c r="C85" s="10" t="s">
        <v>108</v>
      </c>
      <c r="D85" s="10" t="s">
        <v>20</v>
      </c>
      <c r="E85" s="10" t="s">
        <v>89</v>
      </c>
      <c r="F85" s="11"/>
      <c r="G85" s="39">
        <v>5</v>
      </c>
      <c r="H85" s="10"/>
      <c r="I85" s="12"/>
      <c r="J85" s="12">
        <f>U4</f>
        <v>0</v>
      </c>
      <c r="K85" s="13">
        <f t="shared" si="2"/>
        <v>0</v>
      </c>
      <c r="L85" s="38"/>
    </row>
    <row r="86" spans="1:12" s="1" customFormat="1" ht="19.5" customHeight="1" x14ac:dyDescent="0.25">
      <c r="A86" s="4">
        <v>78</v>
      </c>
      <c r="B86" s="10">
        <v>24</v>
      </c>
      <c r="C86" s="10" t="s">
        <v>128</v>
      </c>
      <c r="D86" s="10" t="s">
        <v>20</v>
      </c>
      <c r="E86" s="10" t="s">
        <v>129</v>
      </c>
      <c r="F86" s="11"/>
      <c r="G86" s="39">
        <v>5.44</v>
      </c>
      <c r="H86" s="10"/>
      <c r="I86" s="12"/>
      <c r="J86" s="12">
        <f>U8</f>
        <v>0</v>
      </c>
      <c r="K86" s="13">
        <f t="shared" si="2"/>
        <v>0</v>
      </c>
      <c r="L86" s="38"/>
    </row>
    <row r="87" spans="1:12" s="1" customFormat="1" ht="19.5" customHeight="1" x14ac:dyDescent="0.25">
      <c r="A87" s="4">
        <v>79</v>
      </c>
      <c r="B87" s="5">
        <v>25</v>
      </c>
      <c r="C87" s="5" t="s">
        <v>130</v>
      </c>
      <c r="D87" s="5" t="s">
        <v>20</v>
      </c>
      <c r="E87" s="5" t="s">
        <v>131</v>
      </c>
      <c r="F87" s="50"/>
      <c r="G87" s="51">
        <v>5.39</v>
      </c>
      <c r="H87" s="5"/>
      <c r="I87" s="52"/>
      <c r="J87" s="52">
        <f>U8</f>
        <v>0</v>
      </c>
      <c r="K87" s="13">
        <f t="shared" si="2"/>
        <v>0</v>
      </c>
      <c r="L87" s="38"/>
    </row>
    <row r="88" spans="1:12" s="1" customFormat="1" ht="19.5" customHeight="1" x14ac:dyDescent="0.25">
      <c r="A88" s="4">
        <v>80</v>
      </c>
      <c r="B88" s="10">
        <v>26</v>
      </c>
      <c r="C88" s="10" t="s">
        <v>132</v>
      </c>
      <c r="D88" s="10" t="s">
        <v>20</v>
      </c>
      <c r="E88" s="10" t="s">
        <v>133</v>
      </c>
      <c r="F88" s="11"/>
      <c r="G88" s="39">
        <v>5.35</v>
      </c>
      <c r="H88" s="10"/>
      <c r="I88" s="12"/>
      <c r="J88" s="12">
        <f>U8</f>
        <v>0</v>
      </c>
      <c r="K88" s="13">
        <f t="shared" si="2"/>
        <v>0</v>
      </c>
      <c r="L88" s="38"/>
    </row>
    <row r="89" spans="1:12" s="1" customFormat="1" ht="19.5" customHeight="1" x14ac:dyDescent="0.25">
      <c r="A89" s="4">
        <v>81</v>
      </c>
      <c r="B89" s="10">
        <v>27</v>
      </c>
      <c r="C89" s="10" t="s">
        <v>134</v>
      </c>
      <c r="D89" s="10" t="s">
        <v>20</v>
      </c>
      <c r="E89" s="10" t="s">
        <v>129</v>
      </c>
      <c r="F89" s="11"/>
      <c r="G89" s="39">
        <v>5.31</v>
      </c>
      <c r="H89" s="10"/>
      <c r="I89" s="12"/>
      <c r="J89" s="12">
        <f>U7</f>
        <v>0</v>
      </c>
      <c r="K89" s="13">
        <f t="shared" si="2"/>
        <v>0</v>
      </c>
      <c r="L89" s="38"/>
    </row>
    <row r="90" spans="1:12" s="1" customFormat="1" ht="19.5" customHeight="1" x14ac:dyDescent="0.25">
      <c r="A90" s="4">
        <v>82</v>
      </c>
      <c r="B90" s="10">
        <v>28</v>
      </c>
      <c r="C90" s="10" t="s">
        <v>135</v>
      </c>
      <c r="D90" s="10" t="s">
        <v>20</v>
      </c>
      <c r="E90" s="10" t="s">
        <v>136</v>
      </c>
      <c r="F90" s="11"/>
      <c r="G90" s="39">
        <v>5.18</v>
      </c>
      <c r="H90" s="10"/>
      <c r="I90" s="12"/>
      <c r="J90" s="12">
        <f>U6</f>
        <v>0</v>
      </c>
      <c r="K90" s="13">
        <f t="shared" si="2"/>
        <v>0</v>
      </c>
      <c r="L90" s="38"/>
    </row>
    <row r="91" spans="1:12" s="1" customFormat="1" ht="19.5" customHeight="1" x14ac:dyDescent="0.25">
      <c r="A91" s="4">
        <v>83</v>
      </c>
      <c r="B91" s="10">
        <v>29</v>
      </c>
      <c r="C91" s="10" t="s">
        <v>137</v>
      </c>
      <c r="D91" s="10" t="s">
        <v>20</v>
      </c>
      <c r="E91" s="10" t="s">
        <v>129</v>
      </c>
      <c r="F91" s="11"/>
      <c r="G91" s="39">
        <v>5.17</v>
      </c>
      <c r="H91" s="10"/>
      <c r="I91" s="12"/>
      <c r="J91" s="12">
        <f>U6</f>
        <v>0</v>
      </c>
      <c r="K91" s="13">
        <f t="shared" si="2"/>
        <v>0</v>
      </c>
      <c r="L91" s="38"/>
    </row>
    <row r="92" spans="1:12" s="1" customFormat="1" ht="19.5" customHeight="1" x14ac:dyDescent="0.25">
      <c r="A92" s="4">
        <v>84</v>
      </c>
      <c r="B92" s="10">
        <v>30</v>
      </c>
      <c r="C92" s="10" t="s">
        <v>138</v>
      </c>
      <c r="D92" s="10" t="s">
        <v>20</v>
      </c>
      <c r="E92" s="10" t="s">
        <v>136</v>
      </c>
      <c r="F92" s="11"/>
      <c r="G92" s="39">
        <v>5.12</v>
      </c>
      <c r="H92" s="10"/>
      <c r="I92" s="12"/>
      <c r="J92" s="12">
        <f>U5</f>
        <v>0</v>
      </c>
      <c r="K92" s="13">
        <f t="shared" si="2"/>
        <v>0</v>
      </c>
      <c r="L92" s="38"/>
    </row>
    <row r="93" spans="1:12" s="1" customFormat="1" ht="19.5" customHeight="1" x14ac:dyDescent="0.25">
      <c r="A93" s="4">
        <v>85</v>
      </c>
      <c r="B93" s="10">
        <v>31</v>
      </c>
      <c r="C93" s="10" t="s">
        <v>139</v>
      </c>
      <c r="D93" s="10" t="s">
        <v>20</v>
      </c>
      <c r="E93" s="10" t="s">
        <v>133</v>
      </c>
      <c r="F93" s="11"/>
      <c r="G93" s="39">
        <v>5.12</v>
      </c>
      <c r="H93" s="10"/>
      <c r="I93" s="12"/>
      <c r="J93" s="12">
        <f>U5</f>
        <v>0</v>
      </c>
      <c r="K93" s="13">
        <f t="shared" si="2"/>
        <v>0</v>
      </c>
      <c r="L93" s="38"/>
    </row>
    <row r="94" spans="1:12" s="1" customFormat="1" ht="19.5" customHeight="1" x14ac:dyDescent="0.25">
      <c r="A94" s="4">
        <v>86</v>
      </c>
      <c r="B94" s="10">
        <v>32</v>
      </c>
      <c r="C94" s="10" t="s">
        <v>140</v>
      </c>
      <c r="D94" s="10" t="s">
        <v>20</v>
      </c>
      <c r="E94" s="10" t="s">
        <v>129</v>
      </c>
      <c r="F94" s="11"/>
      <c r="G94" s="39">
        <v>5.1100000000000003</v>
      </c>
      <c r="H94" s="10"/>
      <c r="I94" s="12"/>
      <c r="J94" s="12">
        <f>U5</f>
        <v>0</v>
      </c>
      <c r="K94" s="13">
        <f t="shared" si="2"/>
        <v>0</v>
      </c>
      <c r="L94" s="38"/>
    </row>
    <row r="95" spans="1:12" s="1" customFormat="1" ht="19.5" customHeight="1" x14ac:dyDescent="0.25">
      <c r="A95" s="4">
        <v>87</v>
      </c>
      <c r="B95" s="10">
        <v>33</v>
      </c>
      <c r="C95" s="10" t="s">
        <v>141</v>
      </c>
      <c r="D95" s="10" t="s">
        <v>20</v>
      </c>
      <c r="E95" s="10" t="s">
        <v>129</v>
      </c>
      <c r="F95" s="11"/>
      <c r="G95" s="39">
        <v>5.1100000000000003</v>
      </c>
      <c r="H95" s="10"/>
      <c r="I95" s="12"/>
      <c r="J95" s="12">
        <f>U5</f>
        <v>0</v>
      </c>
      <c r="K95" s="13">
        <f t="shared" si="2"/>
        <v>0</v>
      </c>
      <c r="L95" s="38"/>
    </row>
    <row r="96" spans="1:12" s="1" customFormat="1" ht="19.5" customHeight="1" x14ac:dyDescent="0.25">
      <c r="A96" s="4">
        <v>88</v>
      </c>
      <c r="B96" s="10">
        <v>34</v>
      </c>
      <c r="C96" s="10" t="s">
        <v>142</v>
      </c>
      <c r="D96" s="10" t="s">
        <v>20</v>
      </c>
      <c r="E96" s="10" t="s">
        <v>143</v>
      </c>
      <c r="F96" s="11"/>
      <c r="G96" s="39">
        <v>5.0999999999999996</v>
      </c>
      <c r="H96" s="10"/>
      <c r="I96" s="12"/>
      <c r="J96" s="12">
        <f>U5</f>
        <v>0</v>
      </c>
      <c r="K96" s="13">
        <f t="shared" si="2"/>
        <v>0</v>
      </c>
      <c r="L96" s="38"/>
    </row>
    <row r="97" spans="1:12" s="1" customFormat="1" ht="19.5" customHeight="1" x14ac:dyDescent="0.25">
      <c r="A97" s="4">
        <v>89</v>
      </c>
      <c r="B97" s="10">
        <v>35</v>
      </c>
      <c r="C97" s="10" t="s">
        <v>144</v>
      </c>
      <c r="D97" s="10" t="s">
        <v>20</v>
      </c>
      <c r="E97" s="10" t="s">
        <v>129</v>
      </c>
      <c r="F97" s="11"/>
      <c r="G97" s="39">
        <v>5.3</v>
      </c>
      <c r="H97" s="10"/>
      <c r="I97" s="12"/>
      <c r="J97" s="12">
        <f>U7</f>
        <v>0</v>
      </c>
      <c r="K97" s="13">
        <f t="shared" si="2"/>
        <v>0</v>
      </c>
      <c r="L97" s="38"/>
    </row>
    <row r="98" spans="1:12" s="1" customFormat="1" ht="19.5" customHeight="1" x14ac:dyDescent="0.25">
      <c r="A98" s="4">
        <v>90</v>
      </c>
      <c r="B98" s="10">
        <v>36</v>
      </c>
      <c r="C98" s="10" t="s">
        <v>145</v>
      </c>
      <c r="D98" s="10" t="s">
        <v>20</v>
      </c>
      <c r="E98" s="10" t="s">
        <v>129</v>
      </c>
      <c r="F98" s="15"/>
      <c r="G98" s="39">
        <v>5.0999999999999996</v>
      </c>
      <c r="H98" s="10"/>
      <c r="I98" s="12"/>
      <c r="J98" s="12">
        <f>U5</f>
        <v>0</v>
      </c>
      <c r="K98" s="13">
        <f t="shared" si="2"/>
        <v>0</v>
      </c>
      <c r="L98" s="46"/>
    </row>
    <row r="99" spans="1:12" s="1" customFormat="1" ht="19.5" customHeight="1" x14ac:dyDescent="0.25">
      <c r="A99" s="4">
        <v>91</v>
      </c>
      <c r="B99" s="10">
        <v>37</v>
      </c>
      <c r="C99" s="10" t="s">
        <v>146</v>
      </c>
      <c r="D99" s="10" t="s">
        <v>20</v>
      </c>
      <c r="E99" s="10" t="s">
        <v>143</v>
      </c>
      <c r="F99" s="11"/>
      <c r="G99" s="39">
        <v>5.05</v>
      </c>
      <c r="H99" s="10"/>
      <c r="I99" s="12"/>
      <c r="J99" s="12">
        <f>U5</f>
        <v>0</v>
      </c>
      <c r="K99" s="13">
        <f t="shared" si="2"/>
        <v>0</v>
      </c>
      <c r="L99" s="38"/>
    </row>
    <row r="100" spans="1:12" s="1" customFormat="1" ht="19.5" customHeight="1" x14ac:dyDescent="0.25">
      <c r="A100" s="4">
        <v>92</v>
      </c>
      <c r="B100" s="10">
        <v>38</v>
      </c>
      <c r="C100" s="10" t="s">
        <v>147</v>
      </c>
      <c r="D100" s="10" t="s">
        <v>20</v>
      </c>
      <c r="E100" s="10" t="s">
        <v>129</v>
      </c>
      <c r="F100" s="11"/>
      <c r="G100" s="39">
        <v>5.05</v>
      </c>
      <c r="H100" s="10"/>
      <c r="I100" s="12"/>
      <c r="J100" s="12">
        <f>U5</f>
        <v>0</v>
      </c>
      <c r="K100" s="13">
        <f t="shared" si="2"/>
        <v>0</v>
      </c>
      <c r="L100" s="38"/>
    </row>
    <row r="101" spans="1:12" s="1" customFormat="1" ht="19.5" customHeight="1" x14ac:dyDescent="0.25">
      <c r="A101" s="4">
        <v>93</v>
      </c>
      <c r="B101" s="10">
        <v>39</v>
      </c>
      <c r="C101" s="10" t="s">
        <v>148</v>
      </c>
      <c r="D101" s="10" t="s">
        <v>20</v>
      </c>
      <c r="E101" s="10" t="s">
        <v>143</v>
      </c>
      <c r="F101" s="11"/>
      <c r="G101" s="39">
        <v>5.05</v>
      </c>
      <c r="H101" s="10"/>
      <c r="I101" s="12"/>
      <c r="J101" s="12">
        <f>U5</f>
        <v>0</v>
      </c>
      <c r="K101" s="13">
        <f t="shared" si="2"/>
        <v>0</v>
      </c>
      <c r="L101" s="38"/>
    </row>
    <row r="102" spans="1:12" s="1" customFormat="1" ht="19.5" customHeight="1" x14ac:dyDescent="0.25">
      <c r="A102" s="4">
        <v>94</v>
      </c>
      <c r="B102" s="10">
        <v>40</v>
      </c>
      <c r="C102" s="10" t="s">
        <v>149</v>
      </c>
      <c r="D102" s="10" t="s">
        <v>20</v>
      </c>
      <c r="E102" s="10" t="s">
        <v>143</v>
      </c>
      <c r="F102" s="11"/>
      <c r="G102" s="39">
        <v>5.05</v>
      </c>
      <c r="H102" s="10"/>
      <c r="I102" s="12"/>
      <c r="J102" s="12">
        <f>U5</f>
        <v>0</v>
      </c>
      <c r="K102" s="13">
        <f t="shared" si="2"/>
        <v>0</v>
      </c>
      <c r="L102" s="38"/>
    </row>
    <row r="103" spans="1:12" s="1" customFormat="1" ht="19.5" customHeight="1" x14ac:dyDescent="0.25">
      <c r="A103" s="4">
        <v>95</v>
      </c>
      <c r="B103" s="10">
        <v>41</v>
      </c>
      <c r="C103" s="10" t="s">
        <v>150</v>
      </c>
      <c r="D103" s="10" t="s">
        <v>20</v>
      </c>
      <c r="E103" s="10" t="s">
        <v>143</v>
      </c>
      <c r="F103" s="11"/>
      <c r="G103" s="39">
        <v>5.05</v>
      </c>
      <c r="H103" s="10"/>
      <c r="I103" s="12"/>
      <c r="J103" s="12">
        <f>U5</f>
        <v>0</v>
      </c>
      <c r="K103" s="13">
        <f t="shared" si="2"/>
        <v>0</v>
      </c>
      <c r="L103" s="38"/>
    </row>
    <row r="104" spans="1:12" s="1" customFormat="1" ht="19.5" customHeight="1" x14ac:dyDescent="0.25">
      <c r="A104" s="4">
        <v>96</v>
      </c>
      <c r="B104" s="10">
        <v>42</v>
      </c>
      <c r="C104" s="10" t="s">
        <v>151</v>
      </c>
      <c r="D104" s="10" t="s">
        <v>20</v>
      </c>
      <c r="E104" s="10" t="s">
        <v>129</v>
      </c>
      <c r="F104" s="11"/>
      <c r="G104" s="39">
        <v>5</v>
      </c>
      <c r="H104" s="10"/>
      <c r="I104" s="12"/>
      <c r="J104" s="12">
        <f>U4</f>
        <v>0</v>
      </c>
      <c r="K104" s="13">
        <f t="shared" si="2"/>
        <v>0</v>
      </c>
      <c r="L104" s="38"/>
    </row>
    <row r="105" spans="1:12" s="1" customFormat="1" ht="19.5" customHeight="1" x14ac:dyDescent="0.25">
      <c r="A105" s="4">
        <v>97</v>
      </c>
      <c r="B105" s="10">
        <v>43</v>
      </c>
      <c r="C105" s="10" t="s">
        <v>152</v>
      </c>
      <c r="D105" s="10" t="s">
        <v>20</v>
      </c>
      <c r="E105" s="10" t="s">
        <v>129</v>
      </c>
      <c r="F105" s="11"/>
      <c r="G105" s="39">
        <v>5</v>
      </c>
      <c r="H105" s="10"/>
      <c r="I105" s="12"/>
      <c r="J105" s="12">
        <f>U4</f>
        <v>0</v>
      </c>
      <c r="K105" s="13">
        <f t="shared" si="2"/>
        <v>0</v>
      </c>
      <c r="L105" s="38"/>
    </row>
    <row r="106" spans="1:12" s="1" customFormat="1" ht="19.5" customHeight="1" x14ac:dyDescent="0.25">
      <c r="A106" s="4">
        <v>98</v>
      </c>
      <c r="B106" s="10">
        <v>44</v>
      </c>
      <c r="C106" s="10" t="s">
        <v>153</v>
      </c>
      <c r="D106" s="10" t="s">
        <v>20</v>
      </c>
      <c r="E106" s="10" t="s">
        <v>143</v>
      </c>
      <c r="F106" s="11"/>
      <c r="G106" s="39">
        <v>5</v>
      </c>
      <c r="H106" s="10"/>
      <c r="I106" s="12"/>
      <c r="J106" s="12">
        <f>U4</f>
        <v>0</v>
      </c>
      <c r="K106" s="13">
        <f t="shared" si="2"/>
        <v>0</v>
      </c>
      <c r="L106" s="38"/>
    </row>
    <row r="107" spans="1:12" s="1" customFormat="1" ht="19.5" customHeight="1" x14ac:dyDescent="0.25">
      <c r="A107" s="4">
        <v>99</v>
      </c>
      <c r="B107" s="10">
        <v>45</v>
      </c>
      <c r="C107" s="10" t="s">
        <v>154</v>
      </c>
      <c r="D107" s="10" t="s">
        <v>20</v>
      </c>
      <c r="E107" s="10" t="s">
        <v>143</v>
      </c>
      <c r="F107" s="11"/>
      <c r="G107" s="39">
        <v>5</v>
      </c>
      <c r="H107" s="10"/>
      <c r="I107" s="12"/>
      <c r="J107" s="12">
        <f>U4</f>
        <v>0</v>
      </c>
      <c r="K107" s="13">
        <f t="shared" si="2"/>
        <v>0</v>
      </c>
      <c r="L107" s="38"/>
    </row>
    <row r="108" spans="1:12" ht="15.75" x14ac:dyDescent="0.25">
      <c r="A108" s="29"/>
      <c r="B108" s="6"/>
      <c r="C108" s="6" t="s">
        <v>195</v>
      </c>
      <c r="D108" s="6"/>
      <c r="E108" s="6"/>
      <c r="F108" s="7"/>
      <c r="G108" s="9"/>
      <c r="H108" s="6"/>
      <c r="I108" s="8">
        <f>SUM(I63:I107)</f>
        <v>0</v>
      </c>
      <c r="J108" s="8">
        <f t="shared" ref="J108:K108" si="3">SUM(J63:J107)</f>
        <v>0</v>
      </c>
      <c r="K108" s="45">
        <f t="shared" si="3"/>
        <v>0</v>
      </c>
    </row>
    <row r="109" spans="1:12" ht="19.5" customHeight="1" x14ac:dyDescent="0.25">
      <c r="A109" s="4">
        <v>100</v>
      </c>
      <c r="B109" s="10">
        <v>1</v>
      </c>
      <c r="C109" s="10" t="s">
        <v>109</v>
      </c>
      <c r="D109" s="10" t="s">
        <v>23</v>
      </c>
      <c r="E109" s="10" t="s">
        <v>110</v>
      </c>
      <c r="F109" s="11"/>
      <c r="G109" s="39">
        <v>5.9</v>
      </c>
      <c r="H109" s="11"/>
      <c r="I109" s="12"/>
      <c r="J109" s="13">
        <f>U13</f>
        <v>0</v>
      </c>
      <c r="K109" s="13">
        <f>I109+J109</f>
        <v>0</v>
      </c>
    </row>
    <row r="110" spans="1:12" ht="19.5" customHeight="1" x14ac:dyDescent="0.25">
      <c r="A110" s="4">
        <v>101</v>
      </c>
      <c r="B110" s="10">
        <v>2</v>
      </c>
      <c r="C110" s="10" t="s">
        <v>162</v>
      </c>
      <c r="D110" s="10" t="s">
        <v>23</v>
      </c>
      <c r="E110" s="10" t="s">
        <v>202</v>
      </c>
      <c r="F110" s="11"/>
      <c r="G110" s="39">
        <v>5.05</v>
      </c>
      <c r="H110" s="11"/>
      <c r="I110" s="12"/>
      <c r="J110" s="12">
        <f>U5</f>
        <v>0</v>
      </c>
      <c r="K110" s="13">
        <f t="shared" ref="K110:K113" si="4">I110+J110</f>
        <v>0</v>
      </c>
    </row>
    <row r="111" spans="1:12" ht="19.5" customHeight="1" x14ac:dyDescent="0.25">
      <c r="A111" s="4">
        <v>102</v>
      </c>
      <c r="B111" s="10">
        <v>3</v>
      </c>
      <c r="C111" s="10" t="s">
        <v>163</v>
      </c>
      <c r="D111" s="10" t="s">
        <v>23</v>
      </c>
      <c r="E111" s="10" t="s">
        <v>202</v>
      </c>
      <c r="F111" s="11"/>
      <c r="G111" s="39">
        <v>5</v>
      </c>
      <c r="H111" s="11"/>
      <c r="I111" s="12"/>
      <c r="J111" s="12">
        <f>U4</f>
        <v>0</v>
      </c>
      <c r="K111" s="13">
        <f t="shared" si="4"/>
        <v>0</v>
      </c>
    </row>
    <row r="112" spans="1:12" ht="19.5" customHeight="1" x14ac:dyDescent="0.25">
      <c r="A112" s="4">
        <v>103</v>
      </c>
      <c r="B112" s="10">
        <v>4</v>
      </c>
      <c r="C112" s="10" t="s">
        <v>164</v>
      </c>
      <c r="D112" s="10" t="s">
        <v>23</v>
      </c>
      <c r="E112" s="10" t="s">
        <v>202</v>
      </c>
      <c r="F112" s="11"/>
      <c r="G112" s="39">
        <v>5</v>
      </c>
      <c r="H112" s="11"/>
      <c r="I112" s="12"/>
      <c r="J112" s="12">
        <f>U4</f>
        <v>0</v>
      </c>
      <c r="K112" s="13">
        <f t="shared" si="4"/>
        <v>0</v>
      </c>
    </row>
    <row r="113" spans="1:13" ht="19.5" customHeight="1" x14ac:dyDescent="0.25">
      <c r="A113" s="4">
        <v>104</v>
      </c>
      <c r="B113" s="10">
        <v>5</v>
      </c>
      <c r="C113" s="10" t="s">
        <v>165</v>
      </c>
      <c r="D113" s="10" t="s">
        <v>23</v>
      </c>
      <c r="E113" s="10" t="s">
        <v>202</v>
      </c>
      <c r="F113" s="11"/>
      <c r="G113" s="39">
        <v>5.1100000000000003</v>
      </c>
      <c r="H113" s="11"/>
      <c r="I113" s="16"/>
      <c r="J113" s="12">
        <f>U5</f>
        <v>0</v>
      </c>
      <c r="K113" s="13">
        <f t="shared" si="4"/>
        <v>0</v>
      </c>
    </row>
    <row r="114" spans="1:13" ht="15.75" x14ac:dyDescent="0.25">
      <c r="A114" s="29"/>
      <c r="B114" s="6"/>
      <c r="C114" s="6" t="s">
        <v>199</v>
      </c>
      <c r="D114" s="6"/>
      <c r="E114" s="6"/>
      <c r="F114" s="7"/>
      <c r="G114" s="9"/>
      <c r="H114" s="6"/>
      <c r="I114" s="8">
        <f>SUM(I109:I113)</f>
        <v>0</v>
      </c>
      <c r="J114" s="8">
        <f>SUM(J109:J113)</f>
        <v>0</v>
      </c>
      <c r="K114" s="45">
        <f>SUM(K109:K113)</f>
        <v>0</v>
      </c>
    </row>
    <row r="115" spans="1:13" ht="19.5" customHeight="1" x14ac:dyDescent="0.25">
      <c r="A115" s="4">
        <v>105</v>
      </c>
      <c r="B115" s="10">
        <v>1</v>
      </c>
      <c r="C115" s="10" t="s">
        <v>75</v>
      </c>
      <c r="D115" s="10" t="s">
        <v>19</v>
      </c>
      <c r="E115" s="10" t="s">
        <v>76</v>
      </c>
      <c r="F115" s="11"/>
      <c r="G115" s="39">
        <v>5.2</v>
      </c>
      <c r="H115" s="10"/>
      <c r="I115" s="12"/>
      <c r="J115" s="13">
        <f>U6</f>
        <v>0</v>
      </c>
      <c r="K115" s="13">
        <f>I115+J115</f>
        <v>0</v>
      </c>
    </row>
    <row r="116" spans="1:13" ht="19.5" customHeight="1" x14ac:dyDescent="0.25">
      <c r="A116" s="4">
        <v>106</v>
      </c>
      <c r="B116" s="14">
        <v>2</v>
      </c>
      <c r="C116" s="14" t="s">
        <v>77</v>
      </c>
      <c r="D116" s="14" t="s">
        <v>19</v>
      </c>
      <c r="E116" s="14" t="s">
        <v>78</v>
      </c>
      <c r="F116" s="15"/>
      <c r="G116" s="40">
        <v>5</v>
      </c>
      <c r="H116" s="14"/>
      <c r="I116" s="16"/>
      <c r="J116" s="17">
        <f>U4</f>
        <v>0</v>
      </c>
      <c r="K116" s="13">
        <f t="shared" ref="K116:K122" si="5">I116+J116</f>
        <v>0</v>
      </c>
    </row>
    <row r="117" spans="1:13" ht="19.5" customHeight="1" x14ac:dyDescent="0.25">
      <c r="A117" s="4">
        <v>107</v>
      </c>
      <c r="B117" s="10">
        <v>3</v>
      </c>
      <c r="C117" s="14" t="s">
        <v>157</v>
      </c>
      <c r="D117" s="14" t="s">
        <v>19</v>
      </c>
      <c r="E117" s="54" t="s">
        <v>196</v>
      </c>
      <c r="F117" s="15"/>
      <c r="G117" s="40">
        <v>5.13</v>
      </c>
      <c r="H117" s="14"/>
      <c r="I117" s="16"/>
      <c r="J117" s="17">
        <f>U5</f>
        <v>0</v>
      </c>
      <c r="K117" s="13">
        <f t="shared" si="5"/>
        <v>0</v>
      </c>
    </row>
    <row r="118" spans="1:13" ht="19.5" customHeight="1" x14ac:dyDescent="0.25">
      <c r="A118" s="4">
        <v>108</v>
      </c>
      <c r="B118" s="14">
        <v>4</v>
      </c>
      <c r="C118" s="14" t="s">
        <v>158</v>
      </c>
      <c r="D118" s="14" t="s">
        <v>19</v>
      </c>
      <c r="E118" s="54" t="s">
        <v>196</v>
      </c>
      <c r="F118" s="15"/>
      <c r="G118" s="40">
        <v>5.21</v>
      </c>
      <c r="H118" s="14"/>
      <c r="I118" s="16"/>
      <c r="J118" s="17">
        <f>U6</f>
        <v>0</v>
      </c>
      <c r="K118" s="13">
        <f t="shared" si="5"/>
        <v>0</v>
      </c>
    </row>
    <row r="119" spans="1:13" ht="19.5" customHeight="1" x14ac:dyDescent="0.25">
      <c r="A119" s="4">
        <v>109</v>
      </c>
      <c r="B119" s="10">
        <v>5</v>
      </c>
      <c r="C119" s="14" t="s">
        <v>159</v>
      </c>
      <c r="D119" s="14" t="s">
        <v>19</v>
      </c>
      <c r="E119" s="54" t="s">
        <v>196</v>
      </c>
      <c r="F119" s="15"/>
      <c r="G119" s="40">
        <v>5.26</v>
      </c>
      <c r="H119" s="14"/>
      <c r="I119" s="16"/>
      <c r="J119" s="17">
        <f>U7</f>
        <v>0</v>
      </c>
      <c r="K119" s="13">
        <f t="shared" si="5"/>
        <v>0</v>
      </c>
    </row>
    <row r="120" spans="1:13" ht="19.5" customHeight="1" x14ac:dyDescent="0.25">
      <c r="A120" s="4">
        <v>110</v>
      </c>
      <c r="B120" s="14">
        <v>6</v>
      </c>
      <c r="C120" s="14" t="s">
        <v>160</v>
      </c>
      <c r="D120" s="14" t="s">
        <v>19</v>
      </c>
      <c r="E120" s="54" t="s">
        <v>197</v>
      </c>
      <c r="F120" s="15"/>
      <c r="G120" s="40">
        <v>5</v>
      </c>
      <c r="H120" s="14"/>
      <c r="I120" s="16"/>
      <c r="J120" s="17">
        <f>U4</f>
        <v>0</v>
      </c>
      <c r="K120" s="13">
        <f t="shared" si="5"/>
        <v>0</v>
      </c>
    </row>
    <row r="121" spans="1:13" ht="19.5" customHeight="1" x14ac:dyDescent="0.25">
      <c r="A121" s="4">
        <v>111</v>
      </c>
      <c r="B121" s="10">
        <v>7</v>
      </c>
      <c r="C121" s="14" t="s">
        <v>161</v>
      </c>
      <c r="D121" s="14" t="s">
        <v>19</v>
      </c>
      <c r="E121" s="14" t="s">
        <v>198</v>
      </c>
      <c r="F121" s="15"/>
      <c r="G121" s="40">
        <v>5.42</v>
      </c>
      <c r="H121" s="14"/>
      <c r="I121" s="16"/>
      <c r="J121" s="17">
        <f>R5</f>
        <v>0</v>
      </c>
      <c r="K121" s="13">
        <f t="shared" si="5"/>
        <v>0</v>
      </c>
      <c r="L121" s="55"/>
      <c r="M121" s="56"/>
    </row>
    <row r="122" spans="1:13" ht="19.5" customHeight="1" x14ac:dyDescent="0.25">
      <c r="A122" s="4">
        <v>112</v>
      </c>
      <c r="B122" s="14">
        <v>8</v>
      </c>
      <c r="C122" s="57" t="s">
        <v>200</v>
      </c>
      <c r="D122" s="14" t="s">
        <v>19</v>
      </c>
      <c r="E122" s="57" t="s">
        <v>201</v>
      </c>
      <c r="F122" s="58"/>
      <c r="G122" s="59">
        <v>5.0999999999999996</v>
      </c>
      <c r="H122" s="57"/>
      <c r="I122" s="60"/>
      <c r="J122" s="60">
        <f>U5</f>
        <v>0</v>
      </c>
      <c r="K122" s="13">
        <f t="shared" si="5"/>
        <v>0</v>
      </c>
      <c r="L122" s="55"/>
      <c r="M122" s="56"/>
    </row>
    <row r="123" spans="1:13" ht="19.5" customHeight="1" x14ac:dyDescent="0.25">
      <c r="A123" s="61">
        <v>113</v>
      </c>
      <c r="B123" s="57">
        <v>9</v>
      </c>
      <c r="C123" s="57" t="s">
        <v>203</v>
      </c>
      <c r="D123" s="14" t="s">
        <v>19</v>
      </c>
      <c r="E123" s="57" t="s">
        <v>204</v>
      </c>
      <c r="F123" s="58"/>
      <c r="G123" s="59">
        <v>5</v>
      </c>
      <c r="H123" s="57"/>
      <c r="I123" s="60"/>
      <c r="J123" s="60">
        <f>U4</f>
        <v>0</v>
      </c>
      <c r="K123" s="13">
        <f>J123</f>
        <v>0</v>
      </c>
      <c r="L123" s="55"/>
      <c r="M123" s="56"/>
    </row>
    <row r="124" spans="1:13" ht="15.75" x14ac:dyDescent="0.25">
      <c r="A124" s="44"/>
      <c r="B124" s="41"/>
      <c r="C124" s="41" t="s">
        <v>15</v>
      </c>
      <c r="D124" s="41"/>
      <c r="E124" s="41"/>
      <c r="F124" s="41"/>
      <c r="G124" s="42"/>
      <c r="H124" s="41"/>
      <c r="I124" s="43">
        <f>SUM(I115:I121)</f>
        <v>0</v>
      </c>
      <c r="J124" s="43">
        <f>SUM(J115:J123)</f>
        <v>0</v>
      </c>
      <c r="K124" s="43">
        <f>SUM(K115:K123)</f>
        <v>0</v>
      </c>
    </row>
    <row r="125" spans="1:13" ht="18.75" customHeight="1" x14ac:dyDescent="0.25">
      <c r="A125" s="4">
        <v>114</v>
      </c>
      <c r="B125" s="10">
        <v>1</v>
      </c>
      <c r="C125" s="14" t="s">
        <v>73</v>
      </c>
      <c r="D125" s="10" t="s">
        <v>18</v>
      </c>
      <c r="E125" s="10" t="s">
        <v>74</v>
      </c>
      <c r="F125" s="11"/>
      <c r="G125" s="39">
        <v>5.0999999999999996</v>
      </c>
      <c r="H125" s="11"/>
      <c r="I125" s="12"/>
      <c r="J125" s="13">
        <f>U5</f>
        <v>0</v>
      </c>
      <c r="K125" s="13">
        <f>I125+J125</f>
        <v>0</v>
      </c>
    </row>
    <row r="126" spans="1:13" ht="18.75" customHeight="1" x14ac:dyDescent="0.25">
      <c r="A126" s="4">
        <v>115</v>
      </c>
      <c r="B126" s="10">
        <v>2</v>
      </c>
      <c r="C126" s="14" t="s">
        <v>112</v>
      </c>
      <c r="D126" s="10" t="s">
        <v>18</v>
      </c>
      <c r="E126" s="10" t="s">
        <v>113</v>
      </c>
      <c r="F126" s="11"/>
      <c r="G126" s="39">
        <v>5.0999999999999996</v>
      </c>
      <c r="H126" s="11"/>
      <c r="I126" s="12"/>
      <c r="J126" s="13">
        <f>U5</f>
        <v>0</v>
      </c>
      <c r="K126" s="13">
        <f t="shared" ref="K126:K128" si="6">I126+J126</f>
        <v>0</v>
      </c>
    </row>
    <row r="127" spans="1:13" ht="18.75" customHeight="1" x14ac:dyDescent="0.25">
      <c r="A127" s="4">
        <v>116</v>
      </c>
      <c r="B127" s="10">
        <v>3</v>
      </c>
      <c r="C127" s="14" t="s">
        <v>114</v>
      </c>
      <c r="D127" s="10" t="s">
        <v>18</v>
      </c>
      <c r="E127" s="10" t="s">
        <v>113</v>
      </c>
      <c r="F127" s="11"/>
      <c r="G127" s="39">
        <v>5.3</v>
      </c>
      <c r="H127" s="11"/>
      <c r="I127" s="12"/>
      <c r="J127" s="13">
        <f>U7</f>
        <v>0</v>
      </c>
      <c r="K127" s="13">
        <f t="shared" si="6"/>
        <v>0</v>
      </c>
    </row>
    <row r="128" spans="1:13" ht="19.5" customHeight="1" x14ac:dyDescent="0.25">
      <c r="A128" s="4">
        <v>117</v>
      </c>
      <c r="B128" s="10">
        <v>4</v>
      </c>
      <c r="C128" s="14" t="s">
        <v>115</v>
      </c>
      <c r="D128" s="10" t="s">
        <v>18</v>
      </c>
      <c r="E128" s="10" t="s">
        <v>113</v>
      </c>
      <c r="F128" s="11"/>
      <c r="G128" s="39">
        <v>5</v>
      </c>
      <c r="H128" s="11"/>
      <c r="I128" s="12"/>
      <c r="J128" s="13">
        <f>U4</f>
        <v>0</v>
      </c>
      <c r="K128" s="13">
        <f t="shared" si="6"/>
        <v>0</v>
      </c>
    </row>
    <row r="129" spans="1:14" ht="19.5" customHeight="1" x14ac:dyDescent="0.25">
      <c r="A129" s="4">
        <v>118</v>
      </c>
      <c r="B129" s="10">
        <v>5</v>
      </c>
      <c r="C129" s="14" t="s">
        <v>116</v>
      </c>
      <c r="D129" s="10" t="s">
        <v>18</v>
      </c>
      <c r="E129" s="10" t="s">
        <v>117</v>
      </c>
      <c r="F129" s="11"/>
      <c r="G129" s="39">
        <v>5.2</v>
      </c>
      <c r="H129" s="11"/>
      <c r="I129" s="12"/>
      <c r="J129" s="13">
        <f>U6</f>
        <v>0</v>
      </c>
      <c r="K129" s="13">
        <f>I129+J129</f>
        <v>0</v>
      </c>
    </row>
    <row r="130" spans="1:14" ht="15.75" x14ac:dyDescent="0.25">
      <c r="A130" s="29"/>
      <c r="B130" s="6"/>
      <c r="C130" s="6" t="s">
        <v>16</v>
      </c>
      <c r="D130" s="6"/>
      <c r="E130" s="6"/>
      <c r="F130" s="6"/>
      <c r="G130" s="9"/>
      <c r="H130" s="6"/>
      <c r="I130" s="8">
        <f>SUM(I125:I129)</f>
        <v>0</v>
      </c>
      <c r="J130" s="8">
        <f t="shared" ref="J130:K130" si="7">SUM(J125:J129)</f>
        <v>0</v>
      </c>
      <c r="K130" s="45">
        <f t="shared" si="7"/>
        <v>0</v>
      </c>
    </row>
    <row r="131" spans="1:14" ht="23.25" x14ac:dyDescent="0.35">
      <c r="A131" s="1"/>
      <c r="B131" s="1"/>
      <c r="C131" s="1"/>
      <c r="D131" s="1"/>
      <c r="E131" s="1"/>
      <c r="F131" s="1"/>
      <c r="G131" s="21"/>
      <c r="H131" s="47" t="s">
        <v>17</v>
      </c>
      <c r="I131" s="48">
        <f>I42+I62+I108+I114+I124+I130</f>
        <v>0</v>
      </c>
      <c r="J131" s="48">
        <f t="shared" ref="J131:K131" si="8">J42+J62+J108+J114+J124+J130</f>
        <v>0</v>
      </c>
      <c r="K131" s="48">
        <f t="shared" si="8"/>
        <v>0</v>
      </c>
    </row>
    <row r="133" spans="1:14" x14ac:dyDescent="0.25">
      <c r="K133" s="30"/>
    </row>
    <row r="136" spans="1:14" ht="18.75" x14ac:dyDescent="0.3">
      <c r="M136" s="49"/>
      <c r="N136" s="31"/>
    </row>
    <row r="137" spans="1:14" x14ac:dyDescent="0.25">
      <c r="N137" s="31"/>
    </row>
    <row r="138" spans="1:14" x14ac:dyDescent="0.25">
      <c r="N138" s="31"/>
    </row>
  </sheetData>
  <mergeCells count="3">
    <mergeCell ref="N17:O17"/>
    <mergeCell ref="P17:W17"/>
    <mergeCell ref="I5:K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600</vt:lpstr>
      <vt:lpstr>'600'!Obszar_wydruku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A.Kołomak</dc:creator>
  <cp:lastModifiedBy>e.szymczak2</cp:lastModifiedBy>
  <cp:lastPrinted>2022-06-22T08:45:48Z</cp:lastPrinted>
  <dcterms:created xsi:type="dcterms:W3CDTF">2017-05-24T10:35:38Z</dcterms:created>
  <dcterms:modified xsi:type="dcterms:W3CDTF">2022-06-29T07:51:09Z</dcterms:modified>
</cp:coreProperties>
</file>